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nwloo\Desktop\"/>
    </mc:Choice>
  </mc:AlternateContent>
  <xr:revisionPtr revIDLastSave="0" documentId="13_ncr:1_{9179E9A1-1B26-40CC-ADB7-C82A1B0C2233}" xr6:coauthVersionLast="45" xr6:coauthVersionMax="47" xr10:uidLastSave="{00000000-0000-0000-0000-000000000000}"/>
  <bookViews>
    <workbookView xWindow="-120" yWindow="-120" windowWidth="29040" windowHeight="15840" tabRatio="758" activeTab="8" xr2:uid="{8BD21370-46B3-4D9D-982C-84E2D031987A}"/>
  </bookViews>
  <sheets>
    <sheet name="Cover Page" sheetId="8" r:id="rId1"/>
    <sheet name="Form-01" sheetId="9" r:id="rId2"/>
    <sheet name="Instruction" sheetId="5" r:id="rId3"/>
    <sheet name="Form-02" sheetId="10" r:id="rId4"/>
    <sheet name="Drop-down list" sheetId="1" state="hidden" r:id="rId5"/>
    <sheet name="Form-03" sheetId="6" r:id="rId6"/>
    <sheet name="Form-04" sheetId="3" r:id="rId7"/>
    <sheet name="Form-05" sheetId="4" r:id="rId8"/>
    <sheet name="Activities" sheetId="11" r:id="rId9"/>
  </sheets>
  <externalReferences>
    <externalReference r:id="rId10"/>
  </externalReferences>
  <definedNames>
    <definedName name="FlatData" localSheetId="8">#REF!</definedName>
    <definedName name="FlatData">#REF!</definedName>
    <definedName name="_xlnm.Print_Titles" localSheetId="5">'Form-03'!$A:$B</definedName>
    <definedName name="_xlnm.Print_Titles" localSheetId="7">'Form-05'!$A:$B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3" l="1"/>
  <c r="B12" i="10" l="1"/>
  <c r="B24" i="10" l="1"/>
  <c r="B7" i="5"/>
  <c r="A4" i="9"/>
  <c r="A3" i="8" l="1"/>
  <c r="H5" i="3" l="1"/>
  <c r="H6" i="3"/>
  <c r="H7" i="3"/>
  <c r="H8" i="3"/>
  <c r="E137" i="10"/>
  <c r="F137" i="10" s="1"/>
  <c r="E136" i="10"/>
  <c r="F136" i="10" s="1"/>
  <c r="E135" i="10"/>
  <c r="F135" i="10" s="1"/>
  <c r="E134" i="10"/>
  <c r="F134" i="10" s="1"/>
  <c r="E133" i="10"/>
  <c r="F133" i="10" s="1"/>
  <c r="E132" i="10"/>
  <c r="F132" i="10" s="1"/>
  <c r="E131" i="10"/>
  <c r="F131" i="10" s="1"/>
  <c r="E130" i="10"/>
  <c r="F130" i="10" s="1"/>
  <c r="E129" i="10"/>
  <c r="F129" i="10" s="1"/>
  <c r="E128" i="10"/>
  <c r="F128" i="10" s="1"/>
  <c r="E127" i="10"/>
  <c r="F127" i="10" s="1"/>
  <c r="E126" i="10"/>
  <c r="F126" i="10" s="1"/>
  <c r="E125" i="10"/>
  <c r="F125" i="10" s="1"/>
  <c r="E124" i="10"/>
  <c r="F124" i="10" s="1"/>
  <c r="E123" i="10"/>
  <c r="F123" i="10" s="1"/>
  <c r="E122" i="10"/>
  <c r="F122" i="10" s="1"/>
  <c r="E121" i="10"/>
  <c r="F121" i="10" s="1"/>
  <c r="E120" i="10"/>
  <c r="F120" i="10" s="1"/>
  <c r="E119" i="10"/>
  <c r="F119" i="10" s="1"/>
  <c r="E118" i="10"/>
  <c r="F118" i="10" s="1"/>
  <c r="E117" i="10"/>
  <c r="F117" i="10" s="1"/>
  <c r="E116" i="10"/>
  <c r="F116" i="10" s="1"/>
  <c r="E115" i="10"/>
  <c r="F115" i="10" s="1"/>
  <c r="E114" i="10"/>
  <c r="F114" i="10" s="1"/>
  <c r="E113" i="10"/>
  <c r="F113" i="10" s="1"/>
  <c r="E112" i="10"/>
  <c r="F112" i="10" s="1"/>
  <c r="E111" i="10"/>
  <c r="F111" i="10" s="1"/>
  <c r="E110" i="10"/>
  <c r="F110" i="10" s="1"/>
  <c r="E109" i="10"/>
  <c r="F109" i="10" s="1"/>
  <c r="E108" i="10"/>
  <c r="F108" i="10" s="1"/>
  <c r="E107" i="10"/>
  <c r="F107" i="10" s="1"/>
  <c r="E106" i="10"/>
  <c r="F106" i="10" s="1"/>
  <c r="E105" i="10"/>
  <c r="F105" i="10" s="1"/>
  <c r="E104" i="10"/>
  <c r="F104" i="10" s="1"/>
  <c r="E103" i="10"/>
  <c r="F103" i="10" s="1"/>
  <c r="E102" i="10"/>
  <c r="F102" i="10" s="1"/>
  <c r="E101" i="10"/>
  <c r="F101" i="10" s="1"/>
  <c r="E100" i="10"/>
  <c r="F100" i="10" s="1"/>
  <c r="E99" i="10"/>
  <c r="F99" i="10" s="1"/>
  <c r="E98" i="10"/>
  <c r="F98" i="10" s="1"/>
  <c r="E97" i="10"/>
  <c r="F97" i="10" s="1"/>
  <c r="E96" i="10"/>
  <c r="F96" i="10" s="1"/>
  <c r="E95" i="10"/>
  <c r="F95" i="10" s="1"/>
  <c r="E94" i="10"/>
  <c r="F94" i="10" s="1"/>
  <c r="E93" i="10"/>
  <c r="F93" i="10" s="1"/>
  <c r="E92" i="10"/>
  <c r="F92" i="10" s="1"/>
  <c r="E91" i="10"/>
  <c r="F91" i="10" s="1"/>
  <c r="E90" i="10"/>
  <c r="F90" i="10" s="1"/>
  <c r="E89" i="10"/>
  <c r="F89" i="10" s="1"/>
  <c r="E88" i="10"/>
  <c r="F88" i="10" s="1"/>
  <c r="E87" i="10"/>
  <c r="F87" i="10" s="1"/>
  <c r="E86" i="10"/>
  <c r="F86" i="10" s="1"/>
  <c r="E85" i="10"/>
  <c r="F85" i="10" s="1"/>
  <c r="E84" i="10"/>
  <c r="F84" i="10" s="1"/>
  <c r="E83" i="10"/>
  <c r="F83" i="10" s="1"/>
  <c r="E82" i="10"/>
  <c r="F82" i="10" s="1"/>
  <c r="E81" i="10"/>
  <c r="F81" i="10" s="1"/>
  <c r="E80" i="10"/>
  <c r="F80" i="10" s="1"/>
  <c r="E79" i="10"/>
  <c r="F79" i="10" s="1"/>
  <c r="E78" i="10"/>
  <c r="F78" i="10" s="1"/>
  <c r="E77" i="10"/>
  <c r="F77" i="10" s="1"/>
  <c r="E76" i="10"/>
  <c r="F76" i="10" s="1"/>
  <c r="E75" i="10"/>
  <c r="F75" i="10" s="1"/>
  <c r="E74" i="10"/>
  <c r="F74" i="10" s="1"/>
  <c r="E73" i="10"/>
  <c r="F73" i="10" s="1"/>
  <c r="E72" i="10"/>
  <c r="F72" i="10" s="1"/>
  <c r="E71" i="10"/>
  <c r="F71" i="10" s="1"/>
  <c r="E70" i="10"/>
  <c r="F70" i="10" s="1"/>
  <c r="E69" i="10"/>
  <c r="F69" i="10" s="1"/>
  <c r="E68" i="10"/>
  <c r="F68" i="10" s="1"/>
  <c r="E67" i="10"/>
  <c r="F67" i="10" s="1"/>
  <c r="E66" i="10"/>
  <c r="F66" i="10" s="1"/>
  <c r="E65" i="10"/>
  <c r="F65" i="10" s="1"/>
  <c r="E64" i="10"/>
  <c r="F64" i="10" s="1"/>
  <c r="E63" i="10"/>
  <c r="F63" i="10" s="1"/>
  <c r="E62" i="10"/>
  <c r="F62" i="10" s="1"/>
  <c r="E61" i="10"/>
  <c r="F61" i="10" s="1"/>
  <c r="E60" i="10"/>
  <c r="F60" i="10" s="1"/>
  <c r="E59" i="10"/>
  <c r="F59" i="10" s="1"/>
  <c r="E58" i="10"/>
  <c r="F58" i="10" s="1"/>
  <c r="E57" i="10"/>
  <c r="F57" i="10" s="1"/>
  <c r="E56" i="10"/>
  <c r="F56" i="10" s="1"/>
  <c r="E55" i="10"/>
  <c r="F55" i="10" s="1"/>
  <c r="E54" i="10"/>
  <c r="F54" i="10" s="1"/>
  <c r="E53" i="10"/>
  <c r="F53" i="10" s="1"/>
  <c r="B54" i="5" l="1"/>
  <c r="B55" i="5" s="1"/>
  <c r="B56" i="5" s="1"/>
  <c r="B57" i="5" s="1"/>
  <c r="B36" i="5"/>
  <c r="B37" i="5" s="1"/>
  <c r="B38" i="5" s="1"/>
  <c r="B39" i="5" s="1"/>
  <c r="B8" i="5"/>
  <c r="B9" i="5" s="1"/>
  <c r="B10" i="5" s="1"/>
  <c r="A5" i="1"/>
  <c r="A6" i="1" s="1"/>
  <c r="A7" i="1" s="1"/>
  <c r="A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Eh</author>
  </authors>
  <commentList>
    <comment ref="C3" authorId="0" shapeId="0" xr:uid="{3B1E6C55-7688-4837-A666-B205BD9DBC61}">
      <text>
        <r>
          <rPr>
            <b/>
            <sz val="9"/>
            <color indexed="81"/>
            <rFont val="Tahoma"/>
            <family val="2"/>
          </rPr>
          <t>Reference:</t>
        </r>
        <r>
          <rPr>
            <sz val="9"/>
            <color indexed="81"/>
            <rFont val="Tahoma"/>
            <family val="2"/>
          </rPr>
          <t xml:space="preserve">
</t>
        </r>
        <r>
          <rPr>
            <sz val="9"/>
            <color indexed="30"/>
            <rFont val="Tahoma"/>
            <family val="2"/>
          </rPr>
          <t>https://www.iso.org/iso-3166-country-codes.html</t>
        </r>
      </text>
    </comment>
  </commentList>
</comments>
</file>

<file path=xl/sharedStrings.xml><?xml version="1.0" encoding="utf-8"?>
<sst xmlns="http://schemas.openxmlformats.org/spreadsheetml/2006/main" count="989" uniqueCount="925">
  <si>
    <t>Drop-down list used in this file</t>
  </si>
  <si>
    <t>Period</t>
  </si>
  <si>
    <t>Country</t>
  </si>
  <si>
    <t>ISO Alpha-2 Code</t>
  </si>
  <si>
    <t>Currency</t>
  </si>
  <si>
    <t>Afghanistan</t>
  </si>
  <si>
    <t>AF</t>
  </si>
  <si>
    <t>MMK - Myanmar Kyat</t>
  </si>
  <si>
    <t>Åland Islands</t>
  </si>
  <si>
    <t>AX</t>
  </si>
  <si>
    <t>USD - US Dollar</t>
  </si>
  <si>
    <t>Albania</t>
  </si>
  <si>
    <t>AL</t>
  </si>
  <si>
    <t>CNY - Chinese Yuan</t>
  </si>
  <si>
    <t>Algeria</t>
  </si>
  <si>
    <t>DZ</t>
  </si>
  <si>
    <t>EUR - Euro</t>
  </si>
  <si>
    <t>American Samoa</t>
  </si>
  <si>
    <t>AS</t>
  </si>
  <si>
    <t>GBP - British Pound Sterling</t>
  </si>
  <si>
    <t>Andorra</t>
  </si>
  <si>
    <t>AD</t>
  </si>
  <si>
    <t>JPY - Japanese Yen</t>
  </si>
  <si>
    <t>Angola</t>
  </si>
  <si>
    <t>AO</t>
  </si>
  <si>
    <t>KRW - Korean Won</t>
  </si>
  <si>
    <t>Anguilla</t>
  </si>
  <si>
    <t>AI</t>
  </si>
  <si>
    <t>SGD - Singaporean Dollar</t>
  </si>
  <si>
    <t>Antarctica</t>
  </si>
  <si>
    <t>AQ</t>
  </si>
  <si>
    <t>THB - Thai Baht</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</si>
  <si>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</si>
  <si>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</si>
  <si>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</si>
  <si>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</si>
  <si>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</si>
  <si>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</si>
  <si>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</si>
  <si>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</si>
  <si>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</si>
  <si>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</si>
  <si>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</si>
  <si>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</si>
  <si>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</si>
  <si>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</si>
  <si>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</si>
  <si>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</si>
  <si>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</si>
  <si>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</si>
  <si>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</si>
  <si>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</si>
  <si>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</si>
  <si>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</si>
  <si>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</si>
  <si>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</si>
  <si>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</si>
  <si>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</si>
  <si>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</si>
  <si>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</si>
  <si>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</si>
  <si>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</si>
  <si>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</si>
  <si>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</si>
  <si>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</si>
  <si>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</si>
  <si>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</si>
  <si>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</si>
  <si>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</si>
  <si>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</si>
  <si>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</si>
  <si>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</si>
  <si>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</si>
  <si>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</si>
  <si>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</si>
  <si>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</si>
  <si>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</si>
  <si>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</si>
  <si>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</si>
  <si>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</si>
  <si>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</si>
  <si>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</si>
  <si>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</si>
  <si>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</si>
  <si>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</si>
  <si>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</si>
  <si>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</si>
  <si>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</si>
  <si>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Cabo Verde</t>
  </si>
  <si>
    <t>CV</t>
  </si>
  <si>
    <t>Cambodia</t>
  </si>
  <si>
    <t>KH</t>
  </si>
  <si>
    <t>Cameroon</t>
  </si>
  <si>
    <t>CM</t>
  </si>
  <si>
    <t>Canada</t>
  </si>
  <si>
    <t>CA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</si>
  <si>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</si>
  <si>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</si>
  <si>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</si>
  <si>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</si>
  <si>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</si>
  <si>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</si>
  <si>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</si>
  <si>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</si>
  <si>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</si>
  <si>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</si>
  <si>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</si>
  <si>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</si>
  <si>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</si>
  <si>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</si>
  <si>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</si>
  <si>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</si>
  <si>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</si>
  <si>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</si>
  <si>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 of)</t>
  </si>
  <si>
    <t>CD</t>
  </si>
  <si>
    <t>Congo</t>
  </si>
  <si>
    <t>CG</t>
  </si>
  <si>
    <t>Cook Islands</t>
  </si>
  <si>
    <t>CK</t>
  </si>
  <si>
    <t>Costa Rica</t>
  </si>
  <si>
    <t>CR</t>
  </si>
  <si>
    <t>Croatia</t>
  </si>
  <si>
    <t>HR</t>
  </si>
  <si>
    <t>Cuba</t>
  </si>
  <si>
    <t>CU</t>
  </si>
  <si>
    <t>Curaçao</t>
  </si>
  <si>
    <t>CW</t>
  </si>
  <si>
    <t>Cyprus</t>
  </si>
  <si>
    <t>CY</t>
  </si>
  <si>
    <t>Czechia</t>
  </si>
  <si>
    <t>CZ</t>
  </si>
  <si>
    <t>Côte d'Ivoire</t>
  </si>
  <si>
    <t>CI</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</si>
  <si>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</si>
  <si>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</si>
  <si>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</si>
  <si>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</si>
  <si>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</si>
  <si>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</si>
  <si>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</si>
  <si>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</si>
  <si>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</si>
  <si>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</si>
  <si>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</si>
  <si>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</si>
  <si>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</si>
  <si>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</si>
  <si>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</si>
  <si>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</si>
  <si>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</si>
  <si>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</si>
  <si>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</si>
  <si>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</si>
  <si>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Eswatini</t>
  </si>
  <si>
    <t>SZ</t>
  </si>
  <si>
    <t>Ethiopia</t>
  </si>
  <si>
    <t>ET</t>
  </si>
  <si>
    <t>Falkland Islands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</si>
  <si>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</si>
  <si>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</si>
  <si>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</si>
  <si>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</si>
  <si>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</si>
  <si>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</si>
  <si>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</si>
  <si>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</si>
  <si>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</si>
  <si>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</si>
  <si>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</si>
  <si>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</si>
  <si>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</si>
  <si>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</si>
  <si>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</si>
  <si>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</si>
  <si>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</si>
  <si>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</si>
  <si>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</si>
  <si>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</si>
  <si>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</si>
  <si>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</si>
  <si>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</si>
  <si>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</si>
  <si>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</si>
  <si>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</si>
  <si>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</si>
  <si>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</si>
  <si>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</si>
  <si>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</si>
  <si>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</si>
  <si>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</si>
  <si>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</si>
  <si>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</si>
  <si>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</si>
  <si>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</si>
  <si>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</si>
  <si>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</si>
  <si>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</si>
  <si>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</si>
  <si>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</si>
  <si>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</si>
  <si>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</si>
  <si>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</si>
  <si>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</si>
  <si>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</si>
  <si>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</si>
  <si>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</si>
  <si>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</si>
  <si>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</si>
  <si>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</si>
  <si>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t>
  </si>
  <si>
    <t>VA</t>
  </si>
  <si>
    <t>Honduras</t>
  </si>
  <si>
    <t>HN</t>
  </si>
  <si>
    <t>Hong Kong</t>
  </si>
  <si>
    <t>HK</t>
  </si>
  <si>
    <t>Hungary</t>
  </si>
  <si>
    <t>HU</t>
  </si>
  <si>
    <t>Iceland</t>
  </si>
  <si>
    <t>IS</t>
  </si>
  <si>
    <t>India</t>
  </si>
  <si>
    <t>IN</t>
  </si>
  <si>
    <t>Indonesia</t>
  </si>
  <si>
    <t>ID</t>
  </si>
  <si>
    <t>Iran</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</si>
  <si>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</si>
  <si>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</si>
  <si>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</si>
  <si>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</si>
  <si>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</si>
  <si>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</si>
  <si>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</si>
  <si>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</si>
  <si>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</si>
  <si>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</si>
  <si>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</si>
  <si>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</si>
  <si>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</si>
  <si>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</si>
  <si>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</si>
  <si>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</si>
  <si>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</si>
  <si>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</si>
  <si>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</si>
  <si>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</si>
  <si>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</si>
  <si>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</si>
  <si>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</si>
  <si>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</si>
  <si>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</si>
  <si>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</si>
  <si>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</si>
  <si>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</si>
  <si>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</si>
  <si>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</si>
  <si>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</si>
  <si>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</si>
  <si>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</si>
  <si>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 PDR</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</si>
  <si>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</si>
  <si>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</si>
  <si>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</si>
  <si>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</si>
  <si>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</si>
  <si>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</si>
  <si>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</si>
  <si>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</si>
  <si>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</si>
  <si>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</si>
  <si>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</si>
  <si>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</si>
  <si>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</si>
  <si>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</si>
  <si>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</si>
  <si>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</si>
  <si>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</si>
  <si>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</si>
  <si>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</si>
  <si>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</si>
  <si>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</si>
  <si>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</si>
  <si>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</si>
  <si>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</si>
  <si>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</si>
  <si>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</si>
  <si>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</si>
  <si>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</si>
  <si>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</si>
  <si>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</si>
  <si>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</si>
  <si>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</si>
  <si>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</si>
  <si>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</si>
  <si>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</si>
  <si>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</si>
  <si>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</si>
  <si>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</si>
  <si>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</si>
  <si>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</si>
  <si>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</si>
  <si>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</si>
  <si>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</si>
  <si>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</si>
  <si>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</si>
  <si>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</si>
  <si>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</si>
  <si>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</si>
  <si>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</si>
  <si>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</si>
  <si>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</si>
  <si>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</si>
  <si>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</si>
  <si>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</si>
  <si>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</si>
  <si>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</si>
  <si>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</si>
  <si>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</si>
  <si>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</si>
  <si>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</si>
  <si>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</si>
  <si>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</si>
  <si>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</si>
  <si>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</si>
  <si>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</si>
  <si>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</si>
  <si>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</si>
  <si>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</si>
  <si>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</si>
  <si>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</si>
  <si>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</si>
  <si>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</si>
  <si>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</si>
  <si>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</si>
  <si>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</si>
  <si>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</si>
  <si>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</si>
  <si>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</si>
  <si>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</si>
  <si>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</si>
  <si>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</si>
  <si>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</si>
  <si>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</si>
  <si>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 Macedonia</t>
  </si>
  <si>
    <t>MK</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</si>
  <si>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</si>
  <si>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</si>
  <si>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</si>
  <si>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</si>
  <si>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</si>
  <si>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</si>
  <si>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</si>
  <si>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</si>
  <si>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</si>
  <si>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</si>
  <si>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</si>
  <si>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</si>
  <si>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</si>
  <si>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</si>
  <si>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</si>
  <si>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</si>
  <si>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</si>
  <si>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</si>
  <si>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</si>
  <si>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</si>
  <si>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</si>
  <si>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</si>
  <si>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</si>
  <si>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</si>
  <si>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</si>
  <si>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</si>
  <si>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</si>
  <si>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</si>
  <si>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</si>
  <si>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</si>
  <si>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</si>
  <si>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</si>
  <si>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Romania</t>
  </si>
  <si>
    <t>RO</t>
  </si>
  <si>
    <t>Russia</t>
  </si>
  <si>
    <t>RU</t>
  </si>
  <si>
    <t>Rwanda</t>
  </si>
  <si>
    <t>RW</t>
  </si>
  <si>
    <t>Réunion</t>
  </si>
  <si>
    <t>RE</t>
  </si>
  <si>
    <t>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</si>
  <si>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</si>
  <si>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</si>
  <si>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</si>
  <si>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</si>
  <si>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</si>
  <si>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</si>
  <si>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</si>
  <si>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</si>
  <si>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</si>
  <si>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</si>
  <si>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</si>
  <si>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</si>
  <si>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</si>
  <si>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</si>
  <si>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</si>
  <si>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</si>
  <si>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</si>
  <si>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</si>
  <si>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</si>
  <si>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</si>
  <si>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</si>
  <si>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</si>
  <si>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</si>
  <si>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</si>
  <si>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</si>
  <si>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</si>
  <si>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</si>
  <si>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</si>
  <si>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</si>
  <si>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</si>
  <si>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</si>
  <si>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</si>
  <si>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</si>
  <si>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</si>
  <si>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</si>
  <si>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</si>
  <si>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</si>
  <si>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</si>
  <si>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</si>
  <si>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</si>
  <si>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</si>
  <si>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</si>
  <si>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</si>
  <si>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</si>
  <si>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</si>
  <si>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</si>
  <si>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</si>
  <si>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</si>
  <si>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</si>
  <si>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</si>
  <si>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</si>
  <si>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</si>
  <si>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</si>
  <si>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</si>
  <si>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</si>
  <si>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</si>
  <si>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</si>
  <si>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Sweden</t>
  </si>
  <si>
    <t>SE</t>
  </si>
  <si>
    <t>Switzerland</t>
  </si>
  <si>
    <t>CH</t>
  </si>
  <si>
    <t>Syrian Arab Republic</t>
  </si>
  <si>
    <t>SY</t>
  </si>
  <si>
    <t>Taiwan</t>
  </si>
  <si>
    <t>TW</t>
  </si>
  <si>
    <t>Tajikistan</t>
  </si>
  <si>
    <t>TJ</t>
  </si>
  <si>
    <t>Tanzania</t>
  </si>
  <si>
    <t>TZ</t>
  </si>
  <si>
    <t>Thailand</t>
  </si>
  <si>
    <t>TH</t>
  </si>
  <si>
    <t>Timor-Leste</t>
  </si>
  <si>
    <t>TL</t>
  </si>
  <si>
    <t>Togo</t>
  </si>
  <si>
    <t>TG</t>
  </si>
  <si>
    <t>Tokelau</t>
  </si>
  <si>
    <t>TK</t>
  </si>
  <si>
    <t>Tonga</t>
  </si>
  <si>
    <t>TO</t>
  </si>
  <si>
    <t>Trinidad and Tobago</t>
  </si>
  <si>
    <t>TT</t>
  </si>
  <si>
    <t>Tunisia</t>
  </si>
  <si>
    <t>TN</t>
  </si>
  <si>
    <t>Turkmenistan</t>
  </si>
  <si>
    <t>TM</t>
  </si>
  <si>
    <t>Turks and Caicos Islands</t>
  </si>
  <si>
    <t>TC</t>
  </si>
  <si>
    <t>Tuvalu</t>
  </si>
  <si>
    <t>TV</t>
  </si>
  <si>
    <t>Türkiye</t>
  </si>
  <si>
    <t>TR</t>
  </si>
  <si>
    <t>Uganda</t>
  </si>
  <si>
    <t>UG</t>
  </si>
  <si>
    <t>Ukraine</t>
  </si>
  <si>
    <t>UA</t>
  </si>
  <si>
    <t>United Arab Emirates</t>
  </si>
  <si>
    <t>AE</t>
  </si>
  <si>
    <t>United Kingdom</t>
  </si>
  <si>
    <t>GB</t>
  </si>
  <si>
    <t>United States Minor Outlying Islands</t>
  </si>
  <si>
    <t>UM</t>
  </si>
  <si>
    <t>United States of America</t>
  </si>
  <si>
    <t>US</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</si>
  <si>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</si>
  <si>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</si>
  <si>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</si>
  <si>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</si>
  <si>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</si>
  <si>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</si>
  <si>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</si>
  <si>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</si>
  <si>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</si>
  <si>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</si>
  <si>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</si>
  <si>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</si>
  <si>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</si>
  <si>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</si>
  <si>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</si>
  <si>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</si>
  <si>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</si>
  <si>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</si>
  <si>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</si>
  <si>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</si>
  <si>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</si>
  <si>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</si>
  <si>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</si>
  <si>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</si>
  <si>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Company ID</t>
  </si>
  <si>
    <t>Investor's Country</t>
  </si>
  <si>
    <t>Creditor's Name</t>
  </si>
  <si>
    <t>Creditor's Country</t>
  </si>
  <si>
    <t>Currency of 
Debt Incurred</t>
  </si>
  <si>
    <t>Investor's Name</t>
  </si>
  <si>
    <t>Ultimate Investor's 
Name</t>
  </si>
  <si>
    <t>Ultimate Investor's 
Country</t>
  </si>
  <si>
    <t>International Organization</t>
  </si>
  <si>
    <t>Inter Org</t>
  </si>
  <si>
    <t>Unspecified country</t>
  </si>
  <si>
    <t>Others</t>
  </si>
  <si>
    <t>Type of Debt Instrument</t>
  </si>
  <si>
    <t>Term Range</t>
  </si>
  <si>
    <t>Unknown</t>
  </si>
  <si>
    <t>More than 1 year</t>
  </si>
  <si>
    <t>1 year or less</t>
  </si>
  <si>
    <t>Loan</t>
  </si>
  <si>
    <t>Debt securities</t>
  </si>
  <si>
    <t>Other accounts payable</t>
  </si>
  <si>
    <t>Credits from suppliers or buyers</t>
  </si>
  <si>
    <t>Relationship with Creditor</t>
  </si>
  <si>
    <t>Relationship with creditor</t>
  </si>
  <si>
    <t>Creditor = child company</t>
  </si>
  <si>
    <t>Creditor = parent company</t>
  </si>
  <si>
    <t>Creditor = fellow company</t>
  </si>
  <si>
    <t>Unrelated</t>
  </si>
  <si>
    <t>No age</t>
  </si>
  <si>
    <t>For example:</t>
  </si>
  <si>
    <t xml:space="preserve"> = December 2022</t>
  </si>
  <si>
    <t>Enter company's Registration ID</t>
  </si>
  <si>
    <t>Enter the name of each of the company's shareholders</t>
  </si>
  <si>
    <t>Enter the name of ULTIMATE PARENT COMPANY of each of the company's shareholders</t>
  </si>
  <si>
    <t>Company A located in Yangon is owned/invested by Company XYZ, which is located in Singapore.</t>
  </si>
  <si>
    <t xml:space="preserve">Company XYZ is part of the "Supreme Enterprise Group". </t>
  </si>
  <si>
    <t>"Supreme Corp." headquartered in Japan is owning and managing all affiliates in the "Supreme Enterprise Group".</t>
  </si>
  <si>
    <t>This means, Company XYZ is the "investor" of Company A; and Supreme Corp. is the ultimate parent of Company A.</t>
  </si>
  <si>
    <t>Enter the country of each of the ULTIMATE INVESTORS by clicking on the bottom right corner of the cell to choose the country from the drop-down list.</t>
  </si>
  <si>
    <t>Based on the above example, investor's country = Singapore, and ultimate investor's country = Japan.</t>
  </si>
  <si>
    <t>Enter the % of equity holding for each shareholder of your company (e.g., 49.9%)</t>
  </si>
  <si>
    <t>(i.e., selling of equity shares, thereby causing a reduction in the stock of equity from the previous year)</t>
  </si>
  <si>
    <t>For Equity</t>
  </si>
  <si>
    <t>For Dividend &amp; RE</t>
  </si>
  <si>
    <t>This field is automatically calculated as 'Operating Profit after Tax' deducted by 'Dividend'.</t>
  </si>
  <si>
    <t>No need to enter data on this field. Calculated amount can be positive or negative.</t>
  </si>
  <si>
    <t>Positive number = profit ; Negative number = loss.</t>
  </si>
  <si>
    <t>For Debt</t>
  </si>
  <si>
    <t>Currency of Debt Incurred</t>
  </si>
  <si>
    <t>Data Period</t>
  </si>
  <si>
    <t>Ultimate Investor's Name</t>
  </si>
  <si>
    <t>Ultimate Investor's Country</t>
  </si>
  <si>
    <t>Enter the name of each of the company's creditors</t>
  </si>
  <si>
    <t>Enter the country of each of the creditors by clicking on the bottom right corner of the cell to choose the country from the drop-down list.</t>
  </si>
  <si>
    <t>Enter the country of each of the investors by clicking on the bottom right corner of the cell to choose the country from the drop-down list.</t>
  </si>
  <si>
    <t>Enter the relationship between your company and the creditors by clicking on the bottom right corner of the cell to choose the drop-down list.</t>
  </si>
  <si>
    <t>Enter the type of debt incurred by clicking on the bottom right corner of the cell to choose the drop-down list.</t>
  </si>
  <si>
    <t>Enter the maturity/term range of debt incurred by clicking on the bottom right corner of the cell to choose the drop-down list.</t>
  </si>
  <si>
    <t>Enter the currency in which the debt was denominated by clicking on the bottom right corner of the cell to choose the drop-down list.</t>
  </si>
  <si>
    <t>Foreign Direct Investment Survey</t>
  </si>
  <si>
    <t>Questionnaire on FDI flows and stocks</t>
  </si>
  <si>
    <t>Information about the survey</t>
  </si>
  <si>
    <r>
      <t>Confidentiality:</t>
    </r>
    <r>
      <rPr>
        <sz val="12"/>
        <rFont val="Times New Roman"/>
        <family val="1"/>
      </rPr>
      <t xml:space="preserve"> The confidentiality of the information you provide is guaranteed under Chapter X: Article 34 of the Statistics Law (2018). The information will be combined with information from other survey respondents in order to produce aggregated data for statistical purposes only. The individual information will only be accessible to Directorate of Investment and Company Administration (DICA) statistics staff and will not be released to any other individual or organization. </t>
    </r>
  </si>
  <si>
    <r>
      <t xml:space="preserve">E-mail based data submission: </t>
    </r>
    <r>
      <rPr>
        <sz val="12"/>
        <rFont val="Times New Roman"/>
        <family val="1"/>
      </rPr>
      <t>You can also return the completed questionnaire by email, to fdisurvey.dica@gmail.com Please download the survey form by accessing www.dica.gov.mm</t>
    </r>
  </si>
  <si>
    <t>Reporting Instructions</t>
  </si>
  <si>
    <t>Assistance</t>
  </si>
  <si>
    <r>
      <rPr>
        <b/>
        <sz val="12"/>
        <rFont val="Times New Roman"/>
        <family val="1"/>
      </rPr>
      <t>Explanatory notes</t>
    </r>
    <r>
      <rPr>
        <sz val="12"/>
        <rFont val="Times New Roman"/>
        <family val="1"/>
      </rPr>
      <t xml:space="preserve">, including definitions of concepts used in the form (in </t>
    </r>
    <r>
      <rPr>
        <i/>
        <sz val="12"/>
        <rFont val="Times New Roman"/>
        <family val="1"/>
      </rPr>
      <t>italics</t>
    </r>
    <r>
      <rPr>
        <sz val="12"/>
        <rFont val="Times New Roman"/>
        <family val="1"/>
      </rPr>
      <t xml:space="preserve">), can be found below each question. Please, refer to them in case any issue is unclear for you.
</t>
    </r>
  </si>
  <si>
    <r>
      <t xml:space="preserve">Further Information and Support: </t>
    </r>
    <r>
      <rPr>
        <sz val="12"/>
        <rFont val="Times New Roman"/>
        <family val="1"/>
      </rPr>
      <t>If you need any further clarification, you may contact Mr. Kyaw Win Tun(Tel.01-658134,01-657148 email: 42ukyawmoc@gmail.com) or Ms.Saw Yu Mon (Tel. 09-420724144)  at the Planning and Statistics Division of DICA.</t>
    </r>
  </si>
  <si>
    <t>DICA Use Only</t>
  </si>
  <si>
    <t>Date of Reception:</t>
  </si>
  <si>
    <t>Name of Data Entry Officer:</t>
  </si>
  <si>
    <t>Company name:</t>
  </si>
  <si>
    <t>Address details:</t>
  </si>
  <si>
    <t>Township:</t>
  </si>
  <si>
    <t>State/Region</t>
  </si>
  <si>
    <t>Bago</t>
  </si>
  <si>
    <t>Company registration details:</t>
  </si>
  <si>
    <t>Company registration number
in DICA Register:</t>
  </si>
  <si>
    <t>Date of first registration:</t>
  </si>
  <si>
    <t>Company also registered as:</t>
  </si>
  <si>
    <t>Person who should be contacted by DICA if any queries arise regarding the information provided:</t>
  </si>
  <si>
    <t>Contact Name:</t>
  </si>
  <si>
    <t>Telephone Number:</t>
  </si>
  <si>
    <t>Fax number:</t>
  </si>
  <si>
    <t>E-mail:</t>
  </si>
  <si>
    <t>Name of person completing this form:</t>
  </si>
  <si>
    <t>Date of submission:</t>
  </si>
  <si>
    <t>Region/State</t>
  </si>
  <si>
    <t>Having an MIC permit</t>
  </si>
  <si>
    <t>1</t>
  </si>
  <si>
    <t>Ayeyarwaddy</t>
  </si>
  <si>
    <t>Belonging to a SEZ</t>
  </si>
  <si>
    <t>2</t>
  </si>
  <si>
    <t>Other registration</t>
  </si>
  <si>
    <t>0</t>
  </si>
  <si>
    <t>Chin</t>
  </si>
  <si>
    <t>Kachin</t>
  </si>
  <si>
    <t>Kayah</t>
  </si>
  <si>
    <t>Kayin</t>
  </si>
  <si>
    <t>Magwe</t>
  </si>
  <si>
    <t>Mandalay</t>
  </si>
  <si>
    <t>Mon</t>
  </si>
  <si>
    <t>Nay Pyi Taw</t>
  </si>
  <si>
    <t>Rakhine</t>
  </si>
  <si>
    <t>Sagaing</t>
  </si>
  <si>
    <t>Shan</t>
  </si>
  <si>
    <t>Thaninthayi</t>
  </si>
  <si>
    <t>Yangon</t>
  </si>
  <si>
    <r>
      <t xml:space="preserve">"Did any </t>
    </r>
    <r>
      <rPr>
        <i/>
        <sz val="10"/>
        <rFont val="Times New Roman"/>
        <family val="1"/>
      </rPr>
      <t xml:space="preserve">non-resident </t>
    </r>
    <r>
      <rPr>
        <sz val="10"/>
        <rFont val="Times New Roman"/>
        <family val="1"/>
      </rPr>
      <t xml:space="preserve">owner or shareholder own more than 10% of the </t>
    </r>
    <r>
      <rPr>
        <i/>
        <sz val="10"/>
        <rFont val="Times New Roman"/>
        <family val="1"/>
      </rPr>
      <t>equity</t>
    </r>
    <r>
      <rPr>
        <sz val="10"/>
        <rFont val="Times New Roman"/>
        <family val="1"/>
      </rPr>
      <t xml:space="preserve"> capital of your enterprise at any time during last fiscal year?"</t>
    </r>
  </si>
  <si>
    <r>
      <t xml:space="preserve">A </t>
    </r>
    <r>
      <rPr>
        <b/>
        <sz val="10"/>
        <rFont val="Times New Roman"/>
        <family val="1"/>
      </rPr>
      <t>non-resident</t>
    </r>
    <r>
      <rPr>
        <sz val="10"/>
        <rFont val="Times New Roman"/>
        <family val="1"/>
      </rPr>
      <t xml:space="preserve"> is an individual, enterprise, or other organization located in a country other than Myanmar.
Enterprises located in Myanmar which are branches and subsidiaries of non-resident companies are regarded as residents of Myanmar.
Myanmar individuals living abroad should  be treated as non-residents, while foreigners living in Myanmar should be treated as residents.</t>
    </r>
  </si>
  <si>
    <r>
      <rPr>
        <b/>
        <sz val="10"/>
        <rFont val="Times New Roman"/>
        <family val="1"/>
      </rPr>
      <t>Equity</t>
    </r>
    <r>
      <rPr>
        <sz val="10"/>
        <rFont val="Times New Roman"/>
        <family val="1"/>
      </rPr>
      <t xml:space="preserve"> includes shares (stocks) and other equity, such as investment in </t>
    </r>
    <r>
      <rPr>
        <i/>
        <sz val="10"/>
        <rFont val="Times New Roman"/>
        <family val="1"/>
      </rPr>
      <t>branches</t>
    </r>
    <r>
      <rPr>
        <sz val="10"/>
        <rFont val="Times New Roman"/>
        <family val="1"/>
      </rPr>
      <t xml:space="preserve">and </t>
    </r>
    <r>
      <rPr>
        <i/>
        <sz val="10"/>
        <rFont val="Times New Roman"/>
        <family val="1"/>
      </rPr>
      <t>joint ventures.</t>
    </r>
    <r>
      <rPr>
        <sz val="10"/>
        <rFont val="Times New Roman"/>
        <family val="1"/>
      </rPr>
      <t xml:space="preserve">
Non-voting preferred shares (preference stocks) should not be recorded as equity but considered as bonds and therefore classified as debt instruments.
Total equity includes share capital, retained earnings and revaluation reserve.</t>
    </r>
  </si>
  <si>
    <r>
      <rPr>
        <b/>
        <sz val="10"/>
        <rFont val="Times New Roman"/>
        <family val="1"/>
      </rPr>
      <t>Branche</t>
    </r>
    <r>
      <rPr>
        <sz val="10"/>
        <rFont val="Times New Roman"/>
        <family val="1"/>
      </rPr>
      <t>s are wholly or jointly owned unincorporated enterprises.</t>
    </r>
  </si>
  <si>
    <r>
      <t xml:space="preserve">A </t>
    </r>
    <r>
      <rPr>
        <b/>
        <sz val="10"/>
        <rFont val="Times New Roman"/>
        <family val="1"/>
      </rPr>
      <t>joint venture</t>
    </r>
    <r>
      <rPr>
        <sz val="10"/>
        <rFont val="Times New Roman"/>
        <family val="1"/>
      </rPr>
      <t xml:space="preserve"> is a contractual agreement between two or more parties for the purpose of executing a business undertaking in which the parties agree to share in the profits and losses of the enterprise as well as the capital formation and contribution of operating inputs or costs.</t>
    </r>
  </si>
  <si>
    <r>
      <rPr>
        <b/>
        <sz val="10"/>
        <rFont val="Times New Roman"/>
        <family val="1"/>
      </rPr>
      <t>Equity in unincorporated enterprises</t>
    </r>
    <r>
      <rPr>
        <sz val="10"/>
        <rFont val="Times New Roman"/>
        <family val="1"/>
      </rPr>
      <t xml:space="preserve"> equals the net worth of the enterprise, measured as enterprise’s fixed assets, investments and current assets (excluding amounts due from their owners) minus enterprise’s liabilities to third parties.</t>
    </r>
  </si>
  <si>
    <r>
      <t xml:space="preserve">If the answer to question 1 is </t>
    </r>
    <r>
      <rPr>
        <b/>
        <i/>
        <sz val="10"/>
        <rFont val="Times New Roman"/>
        <family val="1"/>
      </rPr>
      <t>No</t>
    </r>
    <r>
      <rPr>
        <sz val="10"/>
        <rFont val="Times New Roman"/>
        <family val="1"/>
      </rPr>
      <t xml:space="preserve">, you have no more question to answer. 
If the answer is </t>
    </r>
    <r>
      <rPr>
        <b/>
        <i/>
        <sz val="10"/>
        <rFont val="Times New Roman"/>
        <family val="1"/>
      </rPr>
      <t>Yes</t>
    </r>
    <r>
      <rPr>
        <sz val="10"/>
        <rFont val="Times New Roman"/>
        <family val="1"/>
      </rPr>
      <t>, please fill in the following tables.</t>
    </r>
  </si>
  <si>
    <t>2.1</t>
  </si>
  <si>
    <t>2.1.1</t>
  </si>
  <si>
    <t xml:space="preserve"> Number of non-resident employees </t>
  </si>
  <si>
    <t>2.1.2</t>
  </si>
  <si>
    <t xml:space="preserve"> Number of resident employees</t>
  </si>
  <si>
    <t>2.2</t>
  </si>
  <si>
    <r>
      <t xml:space="preserve">Type of legal </t>
    </r>
    <r>
      <rPr>
        <i/>
        <sz val="10"/>
        <rFont val="Times New Roman"/>
        <family val="1"/>
      </rPr>
      <t>organization</t>
    </r>
  </si>
  <si>
    <t>2.3</t>
  </si>
  <si>
    <r>
      <rPr>
        <i/>
        <sz val="10"/>
        <rFont val="Times New Roman"/>
        <family val="1"/>
      </rPr>
      <t>Main</t>
    </r>
    <r>
      <rPr>
        <sz val="10"/>
        <rFont val="Times New Roman"/>
        <family val="1"/>
      </rPr>
      <t xml:space="preserve"> </t>
    </r>
    <r>
      <rPr>
        <i/>
        <sz val="10"/>
        <rFont val="Times New Roman"/>
        <family val="1"/>
      </rPr>
      <t>economic activity
(Please describe)</t>
    </r>
  </si>
  <si>
    <t>2.4</t>
  </si>
  <si>
    <r>
      <rPr>
        <i/>
        <sz val="10"/>
        <rFont val="Times New Roman"/>
        <family val="1"/>
      </rPr>
      <t>ISIC Rev 2</t>
    </r>
    <r>
      <rPr>
        <sz val="10"/>
        <rFont val="Times New Roman"/>
        <family val="1"/>
      </rPr>
      <t xml:space="preserve"> Division code of your main activity</t>
    </r>
  </si>
  <si>
    <r>
      <t xml:space="preserve">Main economic activity: </t>
    </r>
    <r>
      <rPr>
        <sz val="10"/>
        <rFont val="Times New Roman"/>
        <family val="1"/>
      </rPr>
      <t xml:space="preserve">Main economic activity is based on the </t>
    </r>
    <r>
      <rPr>
        <b/>
        <sz val="10"/>
        <rFont val="Times New Roman"/>
        <family val="1"/>
      </rPr>
      <t xml:space="preserve">International Standard Industrial Classification (ISIC) - Revision 4. </t>
    </r>
    <r>
      <rPr>
        <sz val="10"/>
        <rFont val="Times New Roman"/>
        <family val="1"/>
      </rPr>
      <t>Please refer the attachment / worksheet on</t>
    </r>
    <r>
      <rPr>
        <b/>
        <sz val="10"/>
        <rFont val="Times New Roman"/>
        <family val="1"/>
      </rPr>
      <t xml:space="preserve"> ISIC Activities </t>
    </r>
    <r>
      <rPr>
        <sz val="10"/>
        <rFont val="Times New Roman"/>
        <family val="1"/>
      </rPr>
      <t xml:space="preserve">to choose your company's main industrial activity. If your activities can be found in two or more of the ISIC Revision 4 </t>
    </r>
    <r>
      <rPr>
        <i/>
        <sz val="10"/>
        <rFont val="Times New Roman"/>
        <family val="1"/>
      </rPr>
      <t>Classification</t>
    </r>
    <r>
      <rPr>
        <sz val="10"/>
        <rFont val="Times New Roman"/>
        <family val="1"/>
      </rPr>
      <t xml:space="preserve">, use the Division of your main activity. </t>
    </r>
  </si>
  <si>
    <r>
      <t>If you need more detail about this classification, please refer to</t>
    </r>
    <r>
      <rPr>
        <sz val="10"/>
        <color rgb="FFFF0000"/>
        <rFont val="Times New Roman"/>
        <family val="1"/>
      </rPr>
      <t xml:space="preserve"> </t>
    </r>
    <r>
      <rPr>
        <sz val="10"/>
        <rFont val="Times New Roman"/>
        <family val="1"/>
      </rPr>
      <t>webpage: https://unstats.un.org/unsd/cr/registry/isic-4.asp</t>
    </r>
  </si>
  <si>
    <t>USD mn</t>
  </si>
  <si>
    <t>3.1</t>
  </si>
  <si>
    <t>Estimated turnover (sales) for the FY</t>
  </si>
  <si>
    <t>-</t>
  </si>
  <si>
    <t>Net profit before tax</t>
  </si>
  <si>
    <r>
      <rPr>
        <i/>
        <sz val="10"/>
        <rFont val="Times New Roman"/>
        <family val="1"/>
      </rPr>
      <t>Dividends</t>
    </r>
    <r>
      <rPr>
        <sz val="10"/>
        <rFont val="Times New Roman"/>
        <family val="1"/>
      </rPr>
      <t xml:space="preserve"> or </t>
    </r>
    <r>
      <rPr>
        <i/>
        <sz val="10"/>
        <rFont val="Times New Roman"/>
        <family val="1"/>
      </rPr>
      <t>remitted profits</t>
    </r>
    <r>
      <rPr>
        <sz val="10"/>
        <rFont val="Times New Roman"/>
        <family val="1"/>
      </rPr>
      <t xml:space="preserve"> declared by your enterprise for the FY</t>
    </r>
  </si>
  <si>
    <t>Retained earnings/losses (=3.2-3.3)</t>
  </si>
  <si>
    <t>(*) You can select another currency using the 'blue box'</t>
  </si>
  <si>
    <r>
      <rPr>
        <b/>
        <sz val="10"/>
        <rFont val="Times New Roman"/>
        <family val="1"/>
      </rPr>
      <t>Taxes on profits</t>
    </r>
    <r>
      <rPr>
        <sz val="10"/>
        <rFont val="Times New Roman"/>
        <family val="1"/>
      </rPr>
      <t xml:space="preserve"> should be reported on a due for payment basis and without penalties.</t>
    </r>
  </si>
  <si>
    <r>
      <rPr>
        <b/>
        <sz val="10"/>
        <rFont val="Times New Roman"/>
        <family val="1"/>
      </rPr>
      <t>Dividends</t>
    </r>
    <r>
      <rPr>
        <sz val="10"/>
        <rFont val="Times New Roman"/>
        <family val="1"/>
      </rPr>
      <t xml:space="preserve"> and </t>
    </r>
    <r>
      <rPr>
        <b/>
        <sz val="10"/>
        <rFont val="Times New Roman"/>
        <family val="1"/>
      </rPr>
      <t>remitted profits</t>
    </r>
    <r>
      <rPr>
        <sz val="10"/>
        <rFont val="Times New Roman"/>
        <family val="1"/>
      </rPr>
      <t xml:space="preserve"> refer to income earned from the ownership of shares in incorporated companies or equivalent equity ownership of unincorporated branches and joint ventures. </t>
    </r>
  </si>
  <si>
    <t>Possible legal organizations</t>
  </si>
  <si>
    <t>Type of Organization</t>
  </si>
  <si>
    <t>label</t>
  </si>
  <si>
    <t>code</t>
  </si>
  <si>
    <t>Yes</t>
  </si>
  <si>
    <t>MMK mn</t>
  </si>
  <si>
    <t>Hundred Percent (100%) Ownership</t>
  </si>
  <si>
    <t>No</t>
  </si>
  <si>
    <t>Joint Venture (JV)</t>
  </si>
  <si>
    <t>EUR mn</t>
  </si>
  <si>
    <t>Build, Operate and Transfer (BOT) contract</t>
  </si>
  <si>
    <t>3</t>
  </si>
  <si>
    <t>JPY mn</t>
  </si>
  <si>
    <t>Cut, Manufacturing &amp; Packaging (CMP) contract</t>
  </si>
  <si>
    <t>4</t>
  </si>
  <si>
    <t>CNY mn</t>
  </si>
  <si>
    <t>Profit Sharing Contract (PSC)</t>
  </si>
  <si>
    <t>5</t>
  </si>
  <si>
    <t>SGD mn</t>
  </si>
  <si>
    <t>Production Sharing Contract (PSC)</t>
  </si>
  <si>
    <t>6</t>
  </si>
  <si>
    <t>THB mn</t>
  </si>
  <si>
    <t>Improved Petroleum Recovery Contract</t>
  </si>
  <si>
    <t>7</t>
  </si>
  <si>
    <t>GBP mn</t>
  </si>
  <si>
    <t>Branch</t>
  </si>
  <si>
    <t>8</t>
  </si>
  <si>
    <r>
      <t>Purpose:</t>
    </r>
    <r>
      <rPr>
        <sz val="12"/>
        <rFont val="Times New Roman"/>
        <family val="1"/>
      </rPr>
      <t xml:space="preserve"> The purpose of this survey is to collect information on foreign direct investment in Myanmar. The information you provide will be used to compile Myanmar's Balance of Payments and International Investment Position, as well as help decision makers to analyse foreign direct investment in Myanmar.</t>
    </r>
  </si>
  <si>
    <r>
      <t xml:space="preserve">Obligation of response: </t>
    </r>
    <r>
      <rPr>
        <sz val="12"/>
        <rFont val="Times New Roman"/>
        <family val="1"/>
      </rPr>
      <t>This survey is conducted under the authority of  Chapter VIII: Article 26 of the Statistics Law (2018) and Chapter VI, Article 25(f)  of  Investment Law also requires that investors have to provide accurate, complete and timely information to DICA.</t>
    </r>
  </si>
  <si>
    <t>Possible activities (to be checked with ISIC)</t>
  </si>
  <si>
    <t>Agriculture, forestry and fishing</t>
  </si>
  <si>
    <t>01</t>
  </si>
  <si>
    <t>Crop and animal production, hunting and related service activities</t>
  </si>
  <si>
    <t>02</t>
  </si>
  <si>
    <t>Forestry and logging</t>
  </si>
  <si>
    <t>03</t>
  </si>
  <si>
    <t>Fishing and aquaculture</t>
  </si>
  <si>
    <t>Mining and quarrying</t>
  </si>
  <si>
    <t>05</t>
  </si>
  <si>
    <t>Mining of coal and lignite</t>
  </si>
  <si>
    <t>06</t>
  </si>
  <si>
    <t>Extraction of crude petroleum and natural gas</t>
  </si>
  <si>
    <t>07</t>
  </si>
  <si>
    <t>Mining of metal ores</t>
  </si>
  <si>
    <t>08</t>
  </si>
  <si>
    <t>Other mining and quarrying</t>
  </si>
  <si>
    <t>09</t>
  </si>
  <si>
    <t>Mining support service activities</t>
  </si>
  <si>
    <t>Manufacturing</t>
  </si>
  <si>
    <t>Manufacture of food products</t>
  </si>
  <si>
    <t>11</t>
  </si>
  <si>
    <t>Manufacture of beverages</t>
  </si>
  <si>
    <t>12</t>
  </si>
  <si>
    <t>Manufacture of tobacco products</t>
  </si>
  <si>
    <t>13</t>
  </si>
  <si>
    <t>Manufacture of textiles</t>
  </si>
  <si>
    <t>14</t>
  </si>
  <si>
    <t>Manufacture of wearing apparel</t>
  </si>
  <si>
    <t>15</t>
  </si>
  <si>
    <t>Manufacture of leather and related products</t>
  </si>
  <si>
    <t>16</t>
  </si>
  <si>
    <t>Manufacture of wood and of products of wood and cork, except furniture; manufacture of articles of straw and plaiting materials</t>
  </si>
  <si>
    <t>17</t>
  </si>
  <si>
    <t>Manufacture of paper and paper products</t>
  </si>
  <si>
    <t>18</t>
  </si>
  <si>
    <t>Printing and reproduction of recorded media</t>
  </si>
  <si>
    <t>19</t>
  </si>
  <si>
    <t>Manufacture of coke and refined petroleum products</t>
  </si>
  <si>
    <t>20</t>
  </si>
  <si>
    <t>Manufacture of chemicals and chemical products</t>
  </si>
  <si>
    <t>21</t>
  </si>
  <si>
    <t>Manufacture of pharmaceuticals, medicinal chemical and botanical products</t>
  </si>
  <si>
    <t>22</t>
  </si>
  <si>
    <t>Manufacture of rubber and plastics products</t>
  </si>
  <si>
    <t>23</t>
  </si>
  <si>
    <t>Manufacture of other non-metallic mineral products</t>
  </si>
  <si>
    <t>24</t>
  </si>
  <si>
    <t>Manufacture of basic metals</t>
  </si>
  <si>
    <t>25</t>
  </si>
  <si>
    <t>Manufacture of fabricated metal products, except machinery and equipment</t>
  </si>
  <si>
    <t>26</t>
  </si>
  <si>
    <t>Manufacture of computer, electronic and optical products</t>
  </si>
  <si>
    <t>27</t>
  </si>
  <si>
    <t>Manufacture of electrical equipment</t>
  </si>
  <si>
    <t>28</t>
  </si>
  <si>
    <t>Manufacture of machinery and equipment n.e.c.</t>
  </si>
  <si>
    <t>29</t>
  </si>
  <si>
    <t>Manufacture of motor vehicles, trailers and semi-trailers</t>
  </si>
  <si>
    <t>30</t>
  </si>
  <si>
    <t>Manufacture of other transport equipment</t>
  </si>
  <si>
    <t>31</t>
  </si>
  <si>
    <t>Manufacture of furniture</t>
  </si>
  <si>
    <t>32</t>
  </si>
  <si>
    <t>Other manufacturing</t>
  </si>
  <si>
    <t>33</t>
  </si>
  <si>
    <t>Repair and installation of machinery and equipment</t>
  </si>
  <si>
    <t>Electricity, gas, steam and air conditioning supply</t>
  </si>
  <si>
    <t>35</t>
  </si>
  <si>
    <t>Water supply; sewerage, waste management and remediation activities</t>
  </si>
  <si>
    <t>36</t>
  </si>
  <si>
    <t>Water collection, treatment and supply</t>
  </si>
  <si>
    <t>37</t>
  </si>
  <si>
    <t>Sewerage</t>
  </si>
  <si>
    <t>38</t>
  </si>
  <si>
    <t>Waste collection, treatment and disposal activities; materials recovery</t>
  </si>
  <si>
    <t>39</t>
  </si>
  <si>
    <t>Remediation activities and other waste management services</t>
  </si>
  <si>
    <t>Construction</t>
  </si>
  <si>
    <t>41</t>
  </si>
  <si>
    <t>Construction of buildings</t>
  </si>
  <si>
    <t>42</t>
  </si>
  <si>
    <t>Civil engineering</t>
  </si>
  <si>
    <t>43</t>
  </si>
  <si>
    <t>Specialized construction activities</t>
  </si>
  <si>
    <t>Wholesale and retail trade; repair of motor vehicles and motorcycles</t>
  </si>
  <si>
    <t>45</t>
  </si>
  <si>
    <t>Wholesale and retail trade and repair of motor vehicles and motorcycles</t>
  </si>
  <si>
    <t>46</t>
  </si>
  <si>
    <t>Wholesale trade, except of motor vehicles and motorcycles</t>
  </si>
  <si>
    <t>47</t>
  </si>
  <si>
    <t>Retail trade, except of motor vehicles and motorcycles</t>
  </si>
  <si>
    <t>Transportation and storage</t>
  </si>
  <si>
    <t>49</t>
  </si>
  <si>
    <t>Land transport and transport via pipelines</t>
  </si>
  <si>
    <t>50</t>
  </si>
  <si>
    <t>Water transport</t>
  </si>
  <si>
    <t>51</t>
  </si>
  <si>
    <t>Air transport</t>
  </si>
  <si>
    <t>52</t>
  </si>
  <si>
    <t>Warehousing and support activities for transportation</t>
  </si>
  <si>
    <t>53</t>
  </si>
  <si>
    <t>Postal and courier activities</t>
  </si>
  <si>
    <t>Accommodation and food service activities</t>
  </si>
  <si>
    <t>55</t>
  </si>
  <si>
    <t>Accommodation</t>
  </si>
  <si>
    <t>56</t>
  </si>
  <si>
    <t>Food and beverage service activities</t>
  </si>
  <si>
    <t>Information and communication</t>
  </si>
  <si>
    <t>58</t>
  </si>
  <si>
    <t>Publishing activities</t>
  </si>
  <si>
    <t>59</t>
  </si>
  <si>
    <t>Motion picture, video and television programme and music publishing activities production, sound recording</t>
  </si>
  <si>
    <t>60</t>
  </si>
  <si>
    <t>Programming and broadcasting activities</t>
  </si>
  <si>
    <t>61</t>
  </si>
  <si>
    <t>Telecommunications</t>
  </si>
  <si>
    <t>62</t>
  </si>
  <si>
    <t>Computer programming, consultancy and related activities</t>
  </si>
  <si>
    <t>63</t>
  </si>
  <si>
    <t>Information service activities</t>
  </si>
  <si>
    <t>Financial and insurance activities</t>
  </si>
  <si>
    <t>64</t>
  </si>
  <si>
    <t>Financial service activities, except insurance and pension funding</t>
  </si>
  <si>
    <t>65</t>
  </si>
  <si>
    <t>Insurance, reinsurance and pension funding, except compulsory social security</t>
  </si>
  <si>
    <t>Activities auxiliary to financial service and insurance activities</t>
  </si>
  <si>
    <t>Real estate activities</t>
  </si>
  <si>
    <t>68</t>
  </si>
  <si>
    <t>Professional, scientific and technical activities</t>
  </si>
  <si>
    <t>69</t>
  </si>
  <si>
    <t>Legal and accounting activities</t>
  </si>
  <si>
    <t>70</t>
  </si>
  <si>
    <t>Activities of head offices; management consultancy activities</t>
  </si>
  <si>
    <t>71</t>
  </si>
  <si>
    <t>Architectural and engineering activities; technical testing and analysis</t>
  </si>
  <si>
    <t>72</t>
  </si>
  <si>
    <t>Scientific research and development</t>
  </si>
  <si>
    <t>73</t>
  </si>
  <si>
    <t>Advertising and market research</t>
  </si>
  <si>
    <t>74</t>
  </si>
  <si>
    <t>Other professional, scientific and technical activities</t>
  </si>
  <si>
    <t>75</t>
  </si>
  <si>
    <t>Veterinary activities</t>
  </si>
  <si>
    <t>Administrative and support service activities</t>
  </si>
  <si>
    <t>77</t>
  </si>
  <si>
    <t>Rental and leasing activities</t>
  </si>
  <si>
    <t>78</t>
  </si>
  <si>
    <t>Employment activities</t>
  </si>
  <si>
    <t>79</t>
  </si>
  <si>
    <t>Travel agency, tour operator, reservation service and related activities</t>
  </si>
  <si>
    <t>80</t>
  </si>
  <si>
    <t>Security and investigation activities</t>
  </si>
  <si>
    <t>81</t>
  </si>
  <si>
    <t>Services to buildings and landscape activities</t>
  </si>
  <si>
    <t>82</t>
  </si>
  <si>
    <t>Office administrative, office support and other business support activities</t>
  </si>
  <si>
    <t>Public administration and defence; compulsory social security</t>
  </si>
  <si>
    <t>84</t>
  </si>
  <si>
    <t>Education</t>
  </si>
  <si>
    <t>85</t>
  </si>
  <si>
    <t>Human health and social work activities</t>
  </si>
  <si>
    <t>86</t>
  </si>
  <si>
    <t>Human health activities</t>
  </si>
  <si>
    <t>87</t>
  </si>
  <si>
    <t>Residential care activities</t>
  </si>
  <si>
    <t>88</t>
  </si>
  <si>
    <t>Social work activities without accommodation</t>
  </si>
  <si>
    <t>Arts, entertainment and recreation</t>
  </si>
  <si>
    <t>90</t>
  </si>
  <si>
    <t>Creative, arts and entertainment activities</t>
  </si>
  <si>
    <t>91</t>
  </si>
  <si>
    <t>Libraries, archives, museums and other cultural activities</t>
  </si>
  <si>
    <t>92</t>
  </si>
  <si>
    <t>Gambling and betting activities</t>
  </si>
  <si>
    <t>93</t>
  </si>
  <si>
    <t>Sports activities and amusement and recreation activities</t>
  </si>
  <si>
    <t>Other service activities</t>
  </si>
  <si>
    <t>94</t>
  </si>
  <si>
    <t>Activities of membership organizations</t>
  </si>
  <si>
    <t>95</t>
  </si>
  <si>
    <t>Repair of computers and personal and household goods</t>
  </si>
  <si>
    <t>96</t>
  </si>
  <si>
    <t>Other personal service activities</t>
  </si>
  <si>
    <r>
      <rPr>
        <b/>
        <sz val="12"/>
        <rFont val="Times New Roman"/>
        <family val="1"/>
      </rPr>
      <t xml:space="preserve">Green cells </t>
    </r>
    <r>
      <rPr>
        <sz val="12"/>
        <rFont val="Times New Roman"/>
        <family val="1"/>
      </rPr>
      <t>provide list of options. Please, click on the green cell to make the list appear, then click on the option corresponding to your case.</t>
    </r>
  </si>
  <si>
    <r>
      <t>Blue Cells</t>
    </r>
    <r>
      <rPr>
        <sz val="12"/>
        <rFont val="Times New Roman"/>
        <family val="1"/>
      </rPr>
      <t>: Fill up in the related data in blue cells.</t>
    </r>
    <r>
      <rPr>
        <b/>
        <sz val="12"/>
        <rFont val="Times New Roman"/>
        <family val="1"/>
      </rPr>
      <t xml:space="preserve"> </t>
    </r>
  </si>
  <si>
    <r>
      <t xml:space="preserve">Yellow Cells: </t>
    </r>
    <r>
      <rPr>
        <sz val="12"/>
        <rFont val="Times New Roman"/>
        <family val="1"/>
      </rPr>
      <t>They will be automatically filled by formula.</t>
    </r>
  </si>
  <si>
    <r>
      <t>Due Date:</t>
    </r>
    <r>
      <rPr>
        <sz val="12"/>
        <rFont val="Times New Roman"/>
        <family val="1"/>
      </rPr>
      <t xml:space="preserve"> Please complete and return this questionnaire to DICA by (10-May-2024)</t>
    </r>
  </si>
  <si>
    <t>Form-01</t>
  </si>
  <si>
    <t>Form-02</t>
  </si>
  <si>
    <r>
      <rPr>
        <b/>
        <u/>
        <sz val="16"/>
        <color theme="1"/>
        <rFont val="Times New Roman"/>
        <family val="1"/>
      </rPr>
      <t>Explanatory Note</t>
    </r>
    <r>
      <rPr>
        <b/>
        <sz val="16"/>
        <color theme="1"/>
        <rFont val="Times New Roman"/>
        <family val="1"/>
      </rPr>
      <t xml:space="preserve"> : </t>
    </r>
    <r>
      <rPr>
        <b/>
        <sz val="16"/>
        <color rgb="FFC00000"/>
        <rFont val="Times New Roman"/>
        <family val="1"/>
      </rPr>
      <t>Please read carefully and follow the instruction when completing this survey form.</t>
    </r>
  </si>
  <si>
    <r>
      <t xml:space="preserve">The period in the drop-down list follows </t>
    </r>
    <r>
      <rPr>
        <i/>
        <u/>
        <sz val="11"/>
        <color theme="1"/>
        <rFont val="Times New Roman"/>
        <family val="1"/>
      </rPr>
      <t>calendar year</t>
    </r>
    <r>
      <rPr>
        <sz val="11"/>
        <color theme="1"/>
        <rFont val="Times New Roman"/>
        <family val="1"/>
      </rPr>
      <t>. Choose the quarter for which you are reporting the data.</t>
    </r>
  </si>
  <si>
    <r>
      <t xml:space="preserve">Investor's % Share
</t>
    </r>
    <r>
      <rPr>
        <i/>
        <sz val="10"/>
        <color theme="1"/>
        <rFont val="Times New Roman"/>
        <family val="1"/>
      </rPr>
      <t>(% of equity shareholding)</t>
    </r>
  </si>
  <si>
    <r>
      <t xml:space="preserve">Beginning Stock
</t>
    </r>
    <r>
      <rPr>
        <i/>
        <sz val="10"/>
        <color theme="1"/>
        <rFont val="Times New Roman"/>
        <family val="1"/>
      </rPr>
      <t>(stock @ previous year)</t>
    </r>
  </si>
  <si>
    <r>
      <t xml:space="preserve">Enter the </t>
    </r>
    <r>
      <rPr>
        <u/>
        <sz val="11"/>
        <color theme="1"/>
        <rFont val="Times New Roman"/>
        <family val="1"/>
      </rPr>
      <t>amount of equity</t>
    </r>
    <r>
      <rPr>
        <sz val="11"/>
        <color theme="1"/>
        <rFont val="Times New Roman"/>
        <family val="1"/>
      </rPr>
      <t xml:space="preserve"> attributable to each shareholder of your company.</t>
    </r>
  </si>
  <si>
    <r>
      <t xml:space="preserve">Report the outstanding amount </t>
    </r>
    <r>
      <rPr>
        <u/>
        <sz val="11"/>
        <color theme="1"/>
        <rFont val="Times New Roman"/>
        <family val="1"/>
      </rPr>
      <t>as of end of the PREVIOUS YEAR</t>
    </r>
    <r>
      <rPr>
        <sz val="11"/>
        <color theme="1"/>
        <rFont val="Times New Roman"/>
        <family val="1"/>
      </rPr>
      <t xml:space="preserve">, </t>
    </r>
    <r>
      <rPr>
        <u/>
        <sz val="11"/>
        <color theme="1"/>
        <rFont val="Times New Roman"/>
        <family val="1"/>
      </rPr>
      <t>in millions of MMK</t>
    </r>
    <r>
      <rPr>
        <sz val="11"/>
        <color theme="1"/>
        <rFont val="Times New Roman"/>
        <family val="1"/>
      </rPr>
      <t>.</t>
    </r>
  </si>
  <si>
    <r>
      <t xml:space="preserve">Increase in Investment
</t>
    </r>
    <r>
      <rPr>
        <i/>
        <sz val="10"/>
        <color theme="1"/>
        <rFont val="Times New Roman"/>
        <family val="1"/>
      </rPr>
      <t>(during this year)</t>
    </r>
  </si>
  <si>
    <r>
      <t xml:space="preserve">Enter the </t>
    </r>
    <r>
      <rPr>
        <u/>
        <sz val="11"/>
        <color theme="1"/>
        <rFont val="Times New Roman"/>
        <family val="1"/>
      </rPr>
      <t>amount of equity/capital INVESTED DURING THE CURRENT YEAR</t>
    </r>
    <r>
      <rPr>
        <sz val="11"/>
        <color theme="1"/>
        <rFont val="Times New Roman"/>
        <family val="1"/>
      </rPr>
      <t xml:space="preserve"> by each shareholder of your company.</t>
    </r>
  </si>
  <si>
    <r>
      <t xml:space="preserve">Decrease in Investment
</t>
    </r>
    <r>
      <rPr>
        <i/>
        <sz val="10"/>
        <color theme="1"/>
        <rFont val="Times New Roman"/>
        <family val="1"/>
      </rPr>
      <t>(during this year)</t>
    </r>
  </si>
  <si>
    <r>
      <t xml:space="preserve">Enter the </t>
    </r>
    <r>
      <rPr>
        <u/>
        <sz val="11"/>
        <color theme="1"/>
        <rFont val="Times New Roman"/>
        <family val="1"/>
      </rPr>
      <t>amount of disinvestment DURING THE CURRENT YEAR</t>
    </r>
    <r>
      <rPr>
        <sz val="11"/>
        <color theme="1"/>
        <rFont val="Times New Roman"/>
        <family val="1"/>
      </rPr>
      <t xml:space="preserve"> by each shareholder of your company.</t>
    </r>
  </si>
  <si>
    <r>
      <t xml:space="preserve">Ending Stock
</t>
    </r>
    <r>
      <rPr>
        <i/>
        <sz val="10"/>
        <color theme="1"/>
        <rFont val="Times New Roman"/>
        <family val="1"/>
      </rPr>
      <t>(stock @ this year)</t>
    </r>
  </si>
  <si>
    <r>
      <t xml:space="preserve">Report the outstanding amount </t>
    </r>
    <r>
      <rPr>
        <u/>
        <sz val="11"/>
        <color theme="1"/>
        <rFont val="Times New Roman"/>
        <family val="1"/>
      </rPr>
      <t>as of end of the CURRENT YEAR</t>
    </r>
    <r>
      <rPr>
        <sz val="11"/>
        <color theme="1"/>
        <rFont val="Times New Roman"/>
        <family val="1"/>
      </rPr>
      <t xml:space="preserve">, </t>
    </r>
    <r>
      <rPr>
        <u/>
        <sz val="11"/>
        <color theme="1"/>
        <rFont val="Times New Roman"/>
        <family val="1"/>
      </rPr>
      <t>in millions of MMK</t>
    </r>
    <r>
      <rPr>
        <sz val="11"/>
        <color theme="1"/>
        <rFont val="Times New Roman"/>
        <family val="1"/>
      </rPr>
      <t>.</t>
    </r>
  </si>
  <si>
    <r>
      <t xml:space="preserve">Operating Profit after Tax
</t>
    </r>
    <r>
      <rPr>
        <i/>
        <sz val="10"/>
        <color theme="1"/>
        <rFont val="Times New Roman"/>
        <family val="1"/>
      </rPr>
      <t>(during this year)</t>
    </r>
  </si>
  <si>
    <r>
      <t xml:space="preserve">Enter the </t>
    </r>
    <r>
      <rPr>
        <u/>
        <sz val="11"/>
        <color theme="1"/>
        <rFont val="Times New Roman"/>
        <family val="1"/>
      </rPr>
      <t>amount of OPERATING PROFIT AFTER TAX</t>
    </r>
    <r>
      <rPr>
        <sz val="11"/>
        <color theme="1"/>
        <rFont val="Times New Roman"/>
        <family val="1"/>
      </rPr>
      <t xml:space="preserve"> of your company.</t>
    </r>
  </si>
  <si>
    <r>
      <t xml:space="preserve">Report the amount for </t>
    </r>
    <r>
      <rPr>
        <u/>
        <sz val="11"/>
        <color theme="1"/>
        <rFont val="Times New Roman"/>
        <family val="1"/>
      </rPr>
      <t>the CURRENT YEAR</t>
    </r>
    <r>
      <rPr>
        <sz val="11"/>
        <color theme="1"/>
        <rFont val="Times New Roman"/>
        <family val="1"/>
      </rPr>
      <t xml:space="preserve">, </t>
    </r>
    <r>
      <rPr>
        <u/>
        <sz val="11"/>
        <color theme="1"/>
        <rFont val="Times New Roman"/>
        <family val="1"/>
      </rPr>
      <t>in millions of MMK</t>
    </r>
    <r>
      <rPr>
        <sz val="11"/>
        <color theme="1"/>
        <rFont val="Times New Roman"/>
        <family val="1"/>
      </rPr>
      <t>.</t>
    </r>
  </si>
  <si>
    <r>
      <t xml:space="preserve">Dividend
</t>
    </r>
    <r>
      <rPr>
        <i/>
        <sz val="10"/>
        <color theme="1"/>
        <rFont val="Times New Roman"/>
        <family val="1"/>
      </rPr>
      <t>(during this year)</t>
    </r>
  </si>
  <si>
    <r>
      <t xml:space="preserve">Enter the </t>
    </r>
    <r>
      <rPr>
        <u/>
        <sz val="11"/>
        <color theme="1"/>
        <rFont val="Times New Roman"/>
        <family val="1"/>
      </rPr>
      <t>amount of DIVIDEND DECLARED TO BE PAID</t>
    </r>
    <r>
      <rPr>
        <sz val="11"/>
        <color theme="1"/>
        <rFont val="Times New Roman"/>
        <family val="1"/>
      </rPr>
      <t xml:space="preserve"> of your company.</t>
    </r>
  </si>
  <si>
    <r>
      <t xml:space="preserve">Retained Earnings
</t>
    </r>
    <r>
      <rPr>
        <i/>
        <sz val="10"/>
        <color theme="1"/>
        <rFont val="Times New Roman"/>
        <family val="1"/>
      </rPr>
      <t>(during this year)</t>
    </r>
  </si>
  <si>
    <r>
      <t xml:space="preserve">Enter the </t>
    </r>
    <r>
      <rPr>
        <u/>
        <sz val="11"/>
        <color theme="1"/>
        <rFont val="Times New Roman"/>
        <family val="1"/>
      </rPr>
      <t>amount of debt</t>
    </r>
    <r>
      <rPr>
        <sz val="11"/>
        <color theme="1"/>
        <rFont val="Times New Roman"/>
        <family val="1"/>
      </rPr>
      <t xml:space="preserve"> which your company owed to each creditor.</t>
    </r>
  </si>
  <si>
    <r>
      <t xml:space="preserve">Report the outstanding amount </t>
    </r>
    <r>
      <rPr>
        <u/>
        <sz val="11"/>
        <color theme="1"/>
        <rFont val="Times New Roman"/>
        <family val="1"/>
      </rPr>
      <t>as of end of the PREVIOUS YEAR</t>
    </r>
    <r>
      <rPr>
        <sz val="11"/>
        <color theme="1"/>
        <rFont val="Times New Roman"/>
        <family val="1"/>
      </rPr>
      <t xml:space="preserve">, </t>
    </r>
    <r>
      <rPr>
        <u/>
        <sz val="11"/>
        <color theme="1"/>
        <rFont val="Times New Roman"/>
        <family val="1"/>
      </rPr>
      <t>in millions of the ORIGINAL CURRENCY in which DEBT WAS DENOMINATED.</t>
    </r>
  </si>
  <si>
    <r>
      <t xml:space="preserve">Enter the </t>
    </r>
    <r>
      <rPr>
        <u/>
        <sz val="11"/>
        <color theme="1"/>
        <rFont val="Times New Roman"/>
        <family val="1"/>
      </rPr>
      <t>amount of disbursement (i.e., debt increase) which your company disbursed from each creditor DURING THE CURRENT YEAR</t>
    </r>
    <r>
      <rPr>
        <sz val="11"/>
        <color theme="1"/>
        <rFont val="Times New Roman"/>
        <family val="1"/>
      </rPr>
      <t>.</t>
    </r>
  </si>
  <si>
    <r>
      <t xml:space="preserve">Report the disbursed amount </t>
    </r>
    <r>
      <rPr>
        <u/>
        <sz val="11"/>
        <color theme="1"/>
        <rFont val="Times New Roman"/>
        <family val="1"/>
      </rPr>
      <t>in millions of the ORIGINAL CURRENCY in which DEBT WAS DENOMINATED.</t>
    </r>
  </si>
  <si>
    <r>
      <t xml:space="preserve">Enter the </t>
    </r>
    <r>
      <rPr>
        <u/>
        <sz val="11"/>
        <color theme="1"/>
        <rFont val="Times New Roman"/>
        <family val="1"/>
      </rPr>
      <t>amount of principal repayment which your company paid to each creditor DURING THE CURRENT YEAR</t>
    </r>
    <r>
      <rPr>
        <sz val="11"/>
        <color theme="1"/>
        <rFont val="Times New Roman"/>
        <family val="1"/>
      </rPr>
      <t>.</t>
    </r>
  </si>
  <si>
    <r>
      <t xml:space="preserve">Report the repayment amount </t>
    </r>
    <r>
      <rPr>
        <u/>
        <sz val="11"/>
        <color theme="1"/>
        <rFont val="Times New Roman"/>
        <family val="1"/>
      </rPr>
      <t>in millions of the ORIGINAL CURRENCY in which DEBT WAS DENOMINATED.</t>
    </r>
  </si>
  <si>
    <r>
      <t xml:space="preserve">Interest Payment
</t>
    </r>
    <r>
      <rPr>
        <i/>
        <sz val="10"/>
        <color theme="1"/>
        <rFont val="Times New Roman"/>
        <family val="1"/>
      </rPr>
      <t>(during this year)</t>
    </r>
  </si>
  <si>
    <r>
      <t xml:space="preserve">Enter the </t>
    </r>
    <r>
      <rPr>
        <u/>
        <sz val="11"/>
        <color theme="1"/>
        <rFont val="Times New Roman"/>
        <family val="1"/>
      </rPr>
      <t>amount of interest payment which your company paid to each creditor DURING THE CURRENT YEAR</t>
    </r>
    <r>
      <rPr>
        <sz val="11"/>
        <color theme="1"/>
        <rFont val="Times New Roman"/>
        <family val="1"/>
      </rPr>
      <t>.</t>
    </r>
  </si>
  <si>
    <r>
      <t xml:space="preserve">Report the interest payment amount </t>
    </r>
    <r>
      <rPr>
        <u/>
        <sz val="11"/>
        <color theme="1"/>
        <rFont val="Times New Roman"/>
        <family val="1"/>
      </rPr>
      <t>in millions of the ORIGINAL CURRENCY in which DEBT WAS DENOMINATED.</t>
    </r>
  </si>
  <si>
    <r>
      <t xml:space="preserve">Report the outstanding amount </t>
    </r>
    <r>
      <rPr>
        <u/>
        <sz val="11"/>
        <color theme="1"/>
        <rFont val="Times New Roman"/>
        <family val="1"/>
      </rPr>
      <t>as of end of the CURRENT YEAR</t>
    </r>
    <r>
      <rPr>
        <sz val="11"/>
        <color theme="1"/>
        <rFont val="Times New Roman"/>
        <family val="1"/>
      </rPr>
      <t xml:space="preserve">, </t>
    </r>
    <r>
      <rPr>
        <u/>
        <sz val="11"/>
        <color theme="1"/>
        <rFont val="Times New Roman"/>
        <family val="1"/>
      </rPr>
      <t>in millions of the ORIGINAL CURRENCY in which DEBT WAS DENOMINATED.</t>
    </r>
  </si>
  <si>
    <r>
      <t xml:space="preserve">Data Period
</t>
    </r>
    <r>
      <rPr>
        <i/>
        <sz val="10"/>
        <color theme="1"/>
        <rFont val="Times New Roman"/>
        <family val="1"/>
      </rPr>
      <t>(Position as of ….)</t>
    </r>
  </si>
  <si>
    <r>
      <t xml:space="preserve">Beginning Stock
</t>
    </r>
    <r>
      <rPr>
        <i/>
        <sz val="10"/>
        <color rgb="FFC00000"/>
        <rFont val="Times New Roman"/>
        <family val="1"/>
      </rPr>
      <t>(stock @ previous year)</t>
    </r>
  </si>
  <si>
    <r>
      <t xml:space="preserve">Ending Stock
</t>
    </r>
    <r>
      <rPr>
        <i/>
        <sz val="10"/>
        <color rgb="FFC00000"/>
        <rFont val="Times New Roman"/>
        <family val="1"/>
      </rPr>
      <t>(stock @ this year)</t>
    </r>
  </si>
  <si>
    <t>2022-Q4</t>
  </si>
  <si>
    <t xml:space="preserve"> = March 2023</t>
  </si>
  <si>
    <t xml:space="preserve"> = June 2023</t>
  </si>
  <si>
    <t xml:space="preserve"> = September 2023</t>
  </si>
  <si>
    <t xml:space="preserve"> = December 2023</t>
  </si>
  <si>
    <r>
      <t xml:space="preserve">Form-03. Data from FDI survey: </t>
    </r>
    <r>
      <rPr>
        <b/>
        <u/>
        <sz val="14"/>
        <color rgb="FFA50021"/>
        <rFont val="Times New Roman"/>
        <family val="1"/>
      </rPr>
      <t>Equity</t>
    </r>
    <r>
      <rPr>
        <b/>
        <sz val="14"/>
        <color theme="1"/>
        <rFont val="Times New Roman"/>
        <family val="1"/>
      </rPr>
      <t xml:space="preserve"> </t>
    </r>
    <r>
      <rPr>
        <i/>
        <sz val="14"/>
        <color rgb="FF0070C0"/>
        <rFont val="Times New Roman"/>
        <family val="1"/>
      </rPr>
      <t>(data reported in millions of MMK)</t>
    </r>
  </si>
  <si>
    <r>
      <t xml:space="preserve">Retained Earnings 
</t>
    </r>
    <r>
      <rPr>
        <i/>
        <sz val="10"/>
        <color rgb="FFFF0000"/>
        <rFont val="Times New Roman"/>
        <family val="1"/>
      </rPr>
      <t>(stock @ previous year)</t>
    </r>
  </si>
  <si>
    <r>
      <t xml:space="preserve">Operating Profit </t>
    </r>
    <r>
      <rPr>
        <b/>
        <u/>
        <sz val="11"/>
        <color theme="1"/>
        <rFont val="Times New Roman"/>
        <family val="1"/>
      </rPr>
      <t>after Tax</t>
    </r>
    <r>
      <rPr>
        <b/>
        <sz val="11"/>
        <color theme="1"/>
        <rFont val="Times New Roman"/>
        <family val="1"/>
      </rPr>
      <t xml:space="preserve">
</t>
    </r>
    <r>
      <rPr>
        <i/>
        <sz val="10"/>
        <color theme="1"/>
        <rFont val="Times New Roman"/>
        <family val="1"/>
      </rPr>
      <t>(during this year)</t>
    </r>
  </si>
  <si>
    <r>
      <t xml:space="preserve">Retained Earnings
</t>
    </r>
    <r>
      <rPr>
        <i/>
        <sz val="10"/>
        <color rgb="FFFF0000"/>
        <rFont val="Times New Roman"/>
        <family val="1"/>
      </rPr>
      <t>(stock @ this year</t>
    </r>
    <r>
      <rPr>
        <i/>
        <sz val="10"/>
        <color theme="1"/>
        <rFont val="Times New Roman"/>
        <family val="1"/>
      </rPr>
      <t>)</t>
    </r>
  </si>
  <si>
    <r>
      <t xml:space="preserve">Form-04. Data from FDI survey: </t>
    </r>
    <r>
      <rPr>
        <b/>
        <u/>
        <sz val="14"/>
        <color rgb="FF00B050"/>
        <rFont val="Times New Roman"/>
        <family val="1"/>
      </rPr>
      <t>Dividend &amp; Retained Earnings</t>
    </r>
    <r>
      <rPr>
        <b/>
        <sz val="14"/>
        <color theme="1"/>
        <rFont val="Times New Roman"/>
        <family val="1"/>
      </rPr>
      <t xml:space="preserve"> </t>
    </r>
    <r>
      <rPr>
        <i/>
        <sz val="14"/>
        <color rgb="FF0070C0"/>
        <rFont val="Times New Roman"/>
        <family val="1"/>
      </rPr>
      <t>(data reported in millions of MMK)</t>
    </r>
  </si>
  <si>
    <t>2023-Q1</t>
  </si>
  <si>
    <t>2023-Q2</t>
  </si>
  <si>
    <t>2023-Q3</t>
  </si>
  <si>
    <t>2023-Q4</t>
  </si>
  <si>
    <r>
      <t xml:space="preserve">Disbursement
</t>
    </r>
    <r>
      <rPr>
        <i/>
        <sz val="10"/>
        <color theme="1"/>
        <rFont val="Times New Roman"/>
        <family val="1"/>
      </rPr>
      <t>(during this year)</t>
    </r>
  </si>
  <si>
    <r>
      <t xml:space="preserve">Repayment
</t>
    </r>
    <r>
      <rPr>
        <i/>
        <sz val="10"/>
        <color theme="1"/>
        <rFont val="Times New Roman"/>
        <family val="1"/>
      </rPr>
      <t>(during this year)</t>
    </r>
  </si>
  <si>
    <t>(please report in MILLIONS OF the original currency in which debt is denominated)</t>
  </si>
  <si>
    <r>
      <t xml:space="preserve">Form-05. Data from FDI survey: </t>
    </r>
    <r>
      <rPr>
        <b/>
        <u/>
        <sz val="14"/>
        <color rgb="FF00B0F0"/>
        <rFont val="Times New Roman"/>
        <family val="1"/>
      </rPr>
      <t>Borrowings with affiliated companies</t>
    </r>
    <r>
      <rPr>
        <sz val="14"/>
        <color theme="1"/>
        <rFont val="Times New Roman"/>
        <family val="1"/>
      </rPr>
      <t>, e.g. parent company, fellow companies</t>
    </r>
    <r>
      <rPr>
        <b/>
        <sz val="14"/>
        <color theme="1"/>
        <rFont val="Times New Roman"/>
        <family val="1"/>
      </rPr>
      <t xml:space="preserve"> </t>
    </r>
    <r>
      <rPr>
        <i/>
        <sz val="14"/>
        <color rgb="FFCC0066"/>
        <rFont val="Times New Roman"/>
        <family val="1"/>
      </rPr>
      <t/>
    </r>
  </si>
  <si>
    <t>If additional rows are needed in Form-03 and Form-05, please add them.</t>
  </si>
  <si>
    <t xml:space="preserve"> Total number of employess </t>
  </si>
  <si>
    <t xml:space="preserve">Number of skill labor </t>
  </si>
  <si>
    <t>2.1.3</t>
  </si>
  <si>
    <t>2.1.4</t>
  </si>
  <si>
    <t>Number of unskill labor</t>
  </si>
  <si>
    <r>
      <t xml:space="preserve">Change in reserves attributable to shareholder 
</t>
    </r>
    <r>
      <rPr>
        <i/>
        <sz val="10"/>
        <color theme="1"/>
        <rFont val="Times New Roman"/>
        <family val="1"/>
      </rPr>
      <t>(during this year)</t>
    </r>
  </si>
  <si>
    <t>Valuations gains (+)/ losses (-) to capital             (if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</si>
</sst>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00"/>
  </numFmts>
  <fonts count="47">
    <font>
      <sz val="11"/>
      <color theme="1"/>
      <name val="Calibri"/>
      <family val="2"/>
      <charset val="222"/>
      <scheme val="minor"/>
    </font>
    <font>
      <sz val="11"/>
      <color theme="1"/>
      <name val="Calibri"/>
      <family val="2"/>
      <charset val="222"/>
      <scheme val="minor"/>
    </font>
    <font>
      <b/>
      <sz val="11"/>
      <color theme="1"/>
      <name val="Calibri"/>
      <family val="2"/>
      <scheme val="minor"/>
    </font>
    <font>
      <b/>
      <sz val="11"/>
      <name val="Calibri"/>
      <family val="2"/>
      <scheme val="minor"/>
    </font>
    <font>
      <sz val="7"/>
      <color rgb="FF404040"/>
      <name val="MetaWebPro"/>
    </font>
    <font>
      <b/>
      <sz val="9"/>
      <color indexed="81"/>
      <name val="Tahoma"/>
      <family val="2"/>
    </font>
    <font>
      <sz val="9"/>
      <color indexed="81"/>
      <name val="Tahoma"/>
      <family val="2"/>
    </font>
    <font>
      <sz val="9"/>
      <color indexed="30"/>
      <name val="Tahoma"/>
      <family val="2"/>
    </font>
    <font>
      <sz val="8"/>
      <name val="Calibri"/>
      <family val="2"/>
      <charset val="222"/>
      <scheme val="minor"/>
    </font>
    <font>
      <b/>
      <sz val="16"/>
      <color rgb="FFC00000"/>
      <name val="Calibri"/>
      <family val="2"/>
      <scheme val="minor"/>
    </font>
    <font>
      <sz val="10"/>
      <name val="Times New Roman"/>
      <family val="1"/>
    </font>
    <font>
      <b/>
      <sz val="14"/>
      <name val="Times New Roman"/>
      <family val="1"/>
    </font>
    <font>
      <sz val="9"/>
      <name val="Times New Roman"/>
      <family val="1"/>
    </font>
    <font>
      <b/>
      <sz val="12"/>
      <name val="Times New Roman"/>
      <family val="1"/>
    </font>
    <font>
      <sz val="12"/>
      <name val="Times New Roman"/>
      <family val="1"/>
    </font>
    <font>
      <b/>
      <sz val="9"/>
      <name val="Times New Roman"/>
      <family val="1"/>
    </font>
    <font>
      <i/>
      <sz val="12"/>
      <name val="Times New Roman"/>
      <family val="1"/>
    </font>
    <font>
      <b/>
      <sz val="10"/>
      <name val="Times New Roman"/>
      <family val="1"/>
    </font>
    <font>
      <sz val="10"/>
      <name val="Times New Roman"/>
      <family val="1"/>
    </font>
    <font>
      <sz val="8"/>
      <name val="Times New Roman"/>
      <family val="1"/>
    </font>
    <font>
      <u/>
      <sz val="10"/>
      <color theme="10"/>
      <name val="Times New Roman"/>
      <family val="1"/>
    </font>
    <font>
      <sz val="8"/>
      <color rgb="FFFF0000"/>
      <name val="Times New Roman"/>
      <family val="1"/>
    </font>
    <font>
      <i/>
      <sz val="10"/>
      <name val="Times New Roman"/>
      <family val="1"/>
    </font>
    <font>
      <b/>
      <sz val="8"/>
      <name val="Times New Roman"/>
      <family val="1"/>
    </font>
    <font>
      <b/>
      <i/>
      <sz val="10"/>
      <name val="Times New Roman"/>
      <family val="1"/>
    </font>
    <font>
      <sz val="10"/>
      <color rgb="FFFF0000"/>
      <name val="Times New Roman"/>
      <family val="1"/>
    </font>
    <font>
      <sz val="14"/>
      <name val="Times New Roman"/>
      <family val="1"/>
    </font>
    <font>
      <b/>
      <sz val="11"/>
      <color theme="1"/>
      <name val="Times New Roman"/>
      <family val="1"/>
    </font>
    <font>
      <b/>
      <sz val="16"/>
      <color theme="1"/>
      <name val="Times New Roman"/>
      <family val="1"/>
    </font>
    <font>
      <b/>
      <u/>
      <sz val="16"/>
      <color theme="1"/>
      <name val="Times New Roman"/>
      <family val="1"/>
    </font>
    <font>
      <b/>
      <sz val="16"/>
      <color rgb="FFC00000"/>
      <name val="Times New Roman"/>
      <family val="1"/>
    </font>
    <font>
      <sz val="11"/>
      <color theme="1"/>
      <name val="Times New Roman"/>
      <family val="1"/>
    </font>
    <font>
      <b/>
      <u/>
      <sz val="16"/>
      <color theme="0"/>
      <name val="Times New Roman"/>
      <family val="1"/>
    </font>
    <font>
      <sz val="11"/>
      <color theme="0"/>
      <name val="Times New Roman"/>
      <family val="1"/>
    </font>
    <font>
      <i/>
      <u/>
      <sz val="11"/>
      <color theme="1"/>
      <name val="Times New Roman"/>
      <family val="1"/>
    </font>
    <font>
      <i/>
      <sz val="10"/>
      <color theme="1"/>
      <name val="Times New Roman"/>
      <family val="1"/>
    </font>
    <font>
      <u/>
      <sz val="11"/>
      <color theme="1"/>
      <name val="Times New Roman"/>
      <family val="1"/>
    </font>
    <font>
      <i/>
      <sz val="10"/>
      <color rgb="FFC00000"/>
      <name val="Times New Roman"/>
      <family val="1"/>
    </font>
    <font>
      <b/>
      <sz val="14"/>
      <color theme="1"/>
      <name val="Times New Roman"/>
      <family val="1"/>
    </font>
    <font>
      <b/>
      <u/>
      <sz val="14"/>
      <color rgb="FFA50021"/>
      <name val="Times New Roman"/>
      <family val="1"/>
    </font>
    <font>
      <i/>
      <sz val="14"/>
      <color rgb="FF0070C0"/>
      <name val="Times New Roman"/>
      <family val="1"/>
    </font>
    <font>
      <i/>
      <sz val="10"/>
      <color rgb="FFFF0000"/>
      <name val="Times New Roman"/>
      <family val="1"/>
    </font>
    <font>
      <b/>
      <u/>
      <sz val="11"/>
      <color theme="1"/>
      <name val="Times New Roman"/>
      <family val="1"/>
    </font>
    <font>
      <b/>
      <u/>
      <sz val="14"/>
      <color rgb="FF00B050"/>
      <name val="Times New Roman"/>
      <family val="1"/>
    </font>
    <font>
      <b/>
      <u/>
      <sz val="14"/>
      <color rgb="FF00B0F0"/>
      <name val="Times New Roman"/>
      <family val="1"/>
    </font>
    <font>
      <sz val="14"/>
      <color theme="1"/>
      <name val="Times New Roman"/>
      <family val="1"/>
    </font>
    <font>
      <i/>
      <sz val="14"/>
      <color rgb="FFCC0066"/>
      <name val="Times New Roman"/>
      <family val="1"/>
    </font>
  </fonts>
  <fills count="17">
    <fill>
      <patternFill patternType="none"/>
    </fill>
    <fill>
      <patternFill patternType="gray125"/>
    </fill>
    <fill>
      <patternFill patternType="solid">
        <fgColor theme="7"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EE0EA"/>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2060"/>
        <bgColor indexed="64"/>
      </patternFill>
    </fill>
    <fill>
      <patternFill patternType="solid">
        <fgColor rgb="FF663300"/>
        <bgColor indexed="64"/>
      </patternFill>
    </fill>
    <fill>
      <patternFill patternType="solid">
        <fgColor rgb="FF2B8156"/>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0" fontId="20" fillId="0" borderId="0" applyNumberFormat="0" applyFill="0" applyBorder="0" applyAlignment="0" applyProtection="0"/>
    <xf numFmtId="0" fontId="18" fillId="0" borderId="0"/>
  </cellStyleXfs>
  <cellXfs count="263">
    <xf numFmtId="0" fontId="0" fillId="0" borderId="0" xfId="0"/>
    <xf numFmtId="0" fontId="2"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0" fillId="2" borderId="0" xfId="0" applyFill="1"/>
    <xf numFmtId="0" fontId="4" fillId="3" borderId="0" xfId="0" applyFont="1" applyFill="1" applyAlignment="1">
      <alignment vertical="center"/>
    </xf>
    <xf numFmtId="0" fontId="4" fillId="3" borderId="0" xfId="0" applyFont="1" applyFill="1" applyAlignment="1">
      <alignment horizontal="center" vertical="center"/>
    </xf>
    <xf numFmtId="0" fontId="0" fillId="4" borderId="0" xfId="0" applyFill="1"/>
    <xf numFmtId="0" fontId="4" fillId="5" borderId="0" xfId="0" applyFont="1" applyFill="1" applyAlignment="1">
      <alignment vertical="center"/>
    </xf>
    <xf numFmtId="0" fontId="4" fillId="5" borderId="0" xfId="0" applyFont="1" applyFill="1" applyAlignment="1">
      <alignment horizontal="center" vertical="center"/>
    </xf>
    <xf numFmtId="0" fontId="4" fillId="6" borderId="0" xfId="0" applyFont="1" applyFill="1" applyAlignment="1">
      <alignment vertical="center"/>
    </xf>
    <xf numFmtId="0" fontId="4" fillId="6" borderId="0" xfId="0" applyFont="1" applyFill="1" applyAlignment="1">
      <alignment horizontal="center" vertical="center"/>
    </xf>
    <xf numFmtId="0" fontId="11" fillId="13" borderId="0" xfId="3" applyFont="1" applyFill="1"/>
    <xf numFmtId="0" fontId="12" fillId="0" borderId="0" xfId="3" applyFont="1" applyAlignment="1">
      <alignment horizontal="left" vertical="top" wrapText="1"/>
    </xf>
    <xf numFmtId="0" fontId="13" fillId="13" borderId="0" xfId="3" applyFont="1" applyFill="1"/>
    <xf numFmtId="0" fontId="11" fillId="0" borderId="0" xfId="3" applyFont="1" applyAlignment="1">
      <alignment vertical="top"/>
    </xf>
    <xf numFmtId="0" fontId="13" fillId="13" borderId="0" xfId="3" applyFont="1" applyFill="1" applyAlignment="1">
      <alignment vertical="top"/>
    </xf>
    <xf numFmtId="0" fontId="11" fillId="0" borderId="0" xfId="3" applyFont="1" applyAlignment="1">
      <alignment horizontal="left" vertical="center" wrapText="1"/>
    </xf>
    <xf numFmtId="0" fontId="13" fillId="13" borderId="0" xfId="3" applyFont="1" applyFill="1" applyAlignment="1">
      <alignment vertical="center" wrapText="1"/>
    </xf>
    <xf numFmtId="0" fontId="14" fillId="0" borderId="0" xfId="3" applyFont="1" applyAlignment="1">
      <alignment horizontal="left" vertical="top" wrapText="1"/>
    </xf>
    <xf numFmtId="0" fontId="14" fillId="13" borderId="0" xfId="3" applyFont="1" applyFill="1" applyAlignment="1">
      <alignment horizontal="left" vertical="top" wrapText="1"/>
    </xf>
    <xf numFmtId="0" fontId="15" fillId="0" borderId="0" xfId="3" applyFont="1" applyAlignment="1">
      <alignment horizontal="left" vertical="center" wrapText="1"/>
    </xf>
    <xf numFmtId="0" fontId="14" fillId="13" borderId="0" xfId="3" applyFont="1" applyFill="1" applyAlignment="1">
      <alignment vertical="center" wrapText="1"/>
    </xf>
    <xf numFmtId="0" fontId="12" fillId="0" borderId="0" xfId="3" applyFont="1" applyAlignment="1">
      <alignment horizontal="left" vertical="center" wrapText="1"/>
    </xf>
    <xf numFmtId="0" fontId="10" fillId="13" borderId="0" xfId="3" applyFill="1"/>
    <xf numFmtId="0" fontId="10" fillId="14" borderId="2" xfId="3" applyFill="1" applyBorder="1" applyAlignment="1" applyProtection="1">
      <alignment horizontal="center"/>
      <protection locked="0"/>
    </xf>
    <xf numFmtId="0" fontId="13" fillId="0" borderId="0" xfId="3" applyFont="1" applyAlignment="1">
      <alignment vertical="top"/>
    </xf>
    <xf numFmtId="0" fontId="10" fillId="0" borderId="0" xfId="3"/>
    <xf numFmtId="0" fontId="10" fillId="13" borderId="0" xfId="3" applyFill="1" applyAlignment="1">
      <alignment horizontal="left"/>
    </xf>
    <xf numFmtId="0" fontId="10" fillId="13" borderId="0" xfId="3" applyFill="1" applyAlignment="1">
      <alignment horizontal="center"/>
    </xf>
    <xf numFmtId="0" fontId="17" fillId="13" borderId="11" xfId="3" applyFont="1" applyFill="1" applyBorder="1"/>
    <xf numFmtId="0" fontId="10" fillId="13" borderId="4" xfId="3" applyFill="1" applyBorder="1"/>
    <xf numFmtId="0" fontId="10" fillId="13" borderId="5" xfId="3" applyFill="1" applyBorder="1"/>
    <xf numFmtId="0" fontId="10" fillId="13" borderId="17" xfId="3" applyFill="1" applyBorder="1"/>
    <xf numFmtId="0" fontId="10" fillId="13" borderId="1" xfId="3" applyFill="1" applyBorder="1"/>
    <xf numFmtId="0" fontId="18" fillId="13" borderId="0" xfId="3" applyFont="1" applyFill="1"/>
    <xf numFmtId="0" fontId="10" fillId="13" borderId="29" xfId="3" applyFill="1" applyBorder="1"/>
    <xf numFmtId="0" fontId="10" fillId="13" borderId="8" xfId="3" applyFill="1" applyBorder="1"/>
    <xf numFmtId="0" fontId="10" fillId="13" borderId="9" xfId="3" applyFill="1" applyBorder="1"/>
    <xf numFmtId="0" fontId="15" fillId="0" borderId="0" xfId="3" applyFont="1" applyAlignment="1">
      <alignment horizontal="left"/>
    </xf>
    <xf numFmtId="0" fontId="12" fillId="0" borderId="0" xfId="3" applyFont="1"/>
    <xf numFmtId="0" fontId="19" fillId="13" borderId="0" xfId="3" applyFont="1" applyFill="1"/>
    <xf numFmtId="0" fontId="12" fillId="0" borderId="0" xfId="3" applyFont="1" applyAlignment="1">
      <alignment horizontal="left"/>
    </xf>
    <xf numFmtId="0" fontId="21" fillId="13" borderId="0" xfId="3" applyFont="1" applyFill="1"/>
    <xf numFmtId="0" fontId="18" fillId="0" borderId="0" xfId="3" applyFont="1"/>
    <xf numFmtId="0" fontId="17" fillId="13" borderId="0" xfId="3" applyFont="1" applyFill="1"/>
    <xf numFmtId="0" fontId="18" fillId="13" borderId="0" xfId="3" quotePrefix="1" applyFont="1" applyFill="1"/>
    <xf numFmtId="0" fontId="18" fillId="0" borderId="0" xfId="3" quotePrefix="1" applyFont="1"/>
    <xf numFmtId="0" fontId="19" fillId="0" borderId="0" xfId="3" applyFont="1"/>
    <xf numFmtId="49" fontId="17" fillId="13" borderId="0" xfId="3" applyNumberFormat="1" applyFont="1" applyFill="1" applyAlignment="1">
      <alignment horizontal="center" vertical="center"/>
    </xf>
    <xf numFmtId="0" fontId="18" fillId="13" borderId="0" xfId="3" applyFont="1" applyFill="1" applyAlignment="1">
      <alignment vertical="center"/>
    </xf>
    <xf numFmtId="0" fontId="18" fillId="13" borderId="0" xfId="3" applyFont="1" applyFill="1" applyAlignment="1">
      <alignment horizontal="left" wrapText="1"/>
    </xf>
    <xf numFmtId="0" fontId="23" fillId="0" borderId="0" xfId="3" applyFont="1" applyAlignment="1">
      <alignment horizontal="center" vertical="center"/>
    </xf>
    <xf numFmtId="0" fontId="17" fillId="0" borderId="0" xfId="3" applyFont="1" applyAlignment="1">
      <alignment vertical="center"/>
    </xf>
    <xf numFmtId="0" fontId="18" fillId="0" borderId="2" xfId="3" applyFont="1" applyBorder="1"/>
    <xf numFmtId="1" fontId="18" fillId="0" borderId="2" xfId="3" applyNumberFormat="1" applyFont="1" applyBorder="1" applyProtection="1">
      <protection locked="0"/>
    </xf>
    <xf numFmtId="0" fontId="18" fillId="0" borderId="2" xfId="3" applyFont="1" applyBorder="1" applyAlignment="1">
      <alignment vertical="center"/>
    </xf>
    <xf numFmtId="0" fontId="19" fillId="0" borderId="0" xfId="3" applyFont="1" applyAlignment="1">
      <alignment wrapText="1"/>
    </xf>
    <xf numFmtId="0" fontId="18" fillId="0" borderId="13" xfId="3" applyFont="1" applyBorder="1"/>
    <xf numFmtId="0" fontId="18" fillId="0" borderId="13" xfId="3" applyFont="1" applyBorder="1" applyAlignment="1">
      <alignment horizontal="left"/>
    </xf>
    <xf numFmtId="0" fontId="12" fillId="0" borderId="0" xfId="3" applyFont="1" applyAlignment="1">
      <alignment vertical="center"/>
    </xf>
    <xf numFmtId="0" fontId="17" fillId="0" borderId="0" xfId="3" applyFont="1"/>
    <xf numFmtId="0" fontId="24" fillId="0" borderId="0" xfId="3" applyFont="1"/>
    <xf numFmtId="0" fontId="18" fillId="0" borderId="0" xfId="3" applyFont="1" applyAlignment="1">
      <alignment horizontal="left"/>
    </xf>
    <xf numFmtId="0" fontId="13" fillId="13" borderId="0" xfId="3" applyFont="1" applyFill="1" applyAlignment="1">
      <alignment horizontal="left" vertical="center" wrapText="1"/>
    </xf>
    <xf numFmtId="0" fontId="15" fillId="0" borderId="0" xfId="3" applyFont="1"/>
    <xf numFmtId="0" fontId="12" fillId="0" borderId="0" xfId="3" applyFont="1" applyAlignment="1">
      <alignment wrapText="1"/>
    </xf>
    <xf numFmtId="49" fontId="12" fillId="0" borderId="0" xfId="3" applyNumberFormat="1" applyFont="1"/>
    <xf numFmtId="0" fontId="12" fillId="0" borderId="0" xfId="3" applyFont="1" applyAlignment="1">
      <alignment horizontal="left" wrapText="1"/>
    </xf>
    <xf numFmtId="49" fontId="15" fillId="0" borderId="0" xfId="3" applyNumberFormat="1" applyFont="1"/>
    <xf numFmtId="49" fontId="15" fillId="0" borderId="0" xfId="3" applyNumberFormat="1" applyFont="1" applyAlignment="1">
      <alignment wrapText="1"/>
    </xf>
    <xf numFmtId="49" fontId="15" fillId="0" borderId="0" xfId="3" applyNumberFormat="1" applyFont="1" applyAlignment="1">
      <alignment vertical="center"/>
    </xf>
    <xf numFmtId="0" fontId="10" fillId="0" borderId="0" xfId="3" applyAlignment="1">
      <alignment wrapText="1"/>
    </xf>
    <xf numFmtId="0" fontId="11" fillId="0" borderId="30" xfId="3" applyFont="1" applyBorder="1" applyAlignment="1">
      <alignment horizontal="left" vertical="center"/>
    </xf>
    <xf numFmtId="0" fontId="9" fillId="0" borderId="31" xfId="0" applyFont="1" applyBorder="1"/>
    <xf numFmtId="0" fontId="14" fillId="0" borderId="32" xfId="3" applyFont="1" applyBorder="1" applyAlignment="1">
      <alignment horizontal="left" vertical="center" wrapText="1"/>
    </xf>
    <xf numFmtId="0" fontId="13" fillId="0" borderId="32" xfId="3" applyFont="1" applyBorder="1" applyAlignment="1">
      <alignment horizontal="left" vertical="center"/>
    </xf>
    <xf numFmtId="0" fontId="14" fillId="0" borderId="33" xfId="3" applyFont="1" applyBorder="1" applyAlignment="1">
      <alignment horizontal="left" vertical="center"/>
    </xf>
    <xf numFmtId="0" fontId="9" fillId="0" borderId="34" xfId="0" applyFont="1" applyBorder="1"/>
    <xf numFmtId="0" fontId="0" fillId="12" borderId="35" xfId="0" applyFill="1" applyBorder="1"/>
    <xf numFmtId="0" fontId="0" fillId="4" borderId="35" xfId="0" applyFill="1" applyBorder="1"/>
    <xf numFmtId="0" fontId="0" fillId="2" borderId="35" xfId="0" applyFill="1" applyBorder="1"/>
    <xf numFmtId="0" fontId="18" fillId="12" borderId="0" xfId="3" applyFont="1" applyFill="1" applyAlignment="1" applyProtection="1">
      <alignment horizontal="center" vertical="center" wrapText="1"/>
      <protection locked="0"/>
    </xf>
    <xf numFmtId="0" fontId="18" fillId="0" borderId="8" xfId="3" applyFont="1" applyFill="1" applyBorder="1" applyAlignment="1" applyProtection="1">
      <alignment horizontal="center" vertical="center"/>
      <protection locked="0"/>
    </xf>
    <xf numFmtId="0" fontId="10" fillId="16" borderId="0" xfId="3" applyFill="1"/>
    <xf numFmtId="0" fontId="11" fillId="16" borderId="0" xfId="3" applyFont="1" applyFill="1"/>
    <xf numFmtId="0" fontId="26" fillId="16" borderId="0" xfId="3" applyFont="1" applyFill="1"/>
    <xf numFmtId="0" fontId="18" fillId="16" borderId="0" xfId="3" applyFont="1" applyFill="1"/>
    <xf numFmtId="0" fontId="28" fillId="0" borderId="0" xfId="0" applyFont="1"/>
    <xf numFmtId="0" fontId="31" fillId="0" borderId="0" xfId="0" applyFont="1"/>
    <xf numFmtId="0" fontId="32" fillId="9" borderId="0" xfId="0" applyFont="1" applyFill="1"/>
    <xf numFmtId="0" fontId="33" fillId="9" borderId="0" xfId="0" applyFont="1" applyFill="1"/>
    <xf numFmtId="0" fontId="27" fillId="4" borderId="3" xfId="0" applyFont="1" applyFill="1" applyBorder="1"/>
    <xf numFmtId="0" fontId="31" fillId="4" borderId="4" xfId="0" applyFont="1" applyFill="1" applyBorder="1" applyAlignment="1">
      <alignment horizontal="left" indent="1"/>
    </xf>
    <xf numFmtId="0" fontId="31" fillId="4" borderId="4" xfId="0" applyFont="1" applyFill="1" applyBorder="1"/>
    <xf numFmtId="0" fontId="31" fillId="4" borderId="5" xfId="0" applyFont="1" applyFill="1" applyBorder="1"/>
    <xf numFmtId="0" fontId="31" fillId="4" borderId="6" xfId="0" applyFont="1" applyFill="1" applyBorder="1"/>
    <xf numFmtId="0" fontId="31" fillId="4" borderId="0" xfId="0" applyFont="1" applyFill="1" applyAlignment="1">
      <alignment horizontal="left" indent="1"/>
    </xf>
    <xf numFmtId="0" fontId="31" fillId="4" borderId="0" xfId="0" applyFont="1" applyFill="1"/>
    <xf numFmtId="0" fontId="31" fillId="4" borderId="1" xfId="0" applyFont="1" applyFill="1" applyBorder="1"/>
    <xf numFmtId="0" fontId="31" fillId="4" borderId="7" xfId="0" applyFont="1" applyFill="1" applyBorder="1"/>
    <xf numFmtId="0" fontId="31" fillId="4" borderId="8" xfId="0" applyFont="1" applyFill="1" applyBorder="1" applyAlignment="1">
      <alignment horizontal="left" vertical="top" indent="1"/>
    </xf>
    <xf numFmtId="0" fontId="31" fillId="4" borderId="8" xfId="0" applyFont="1" applyFill="1" applyBorder="1" applyAlignment="1">
      <alignment vertical="top"/>
    </xf>
    <xf numFmtId="0" fontId="31" fillId="4" borderId="8" xfId="0" applyFont="1" applyFill="1" applyBorder="1"/>
    <xf numFmtId="0" fontId="31" fillId="4" borderId="9" xfId="0" applyFont="1" applyFill="1" applyBorder="1"/>
    <xf numFmtId="0" fontId="27" fillId="4" borderId="7" xfId="0" applyFont="1" applyFill="1" applyBorder="1" applyAlignment="1">
      <alignment vertical="center"/>
    </xf>
    <xf numFmtId="0" fontId="31" fillId="4" borderId="8" xfId="0" applyFont="1" applyFill="1" applyBorder="1" applyAlignment="1">
      <alignment horizontal="left" vertical="center" indent="1"/>
    </xf>
    <xf numFmtId="0" fontId="31" fillId="4" borderId="8" xfId="0" applyFont="1" applyFill="1" applyBorder="1" applyAlignment="1">
      <alignment vertical="center"/>
    </xf>
    <xf numFmtId="0" fontId="27" fillId="4" borderId="6" xfId="0" applyFont="1" applyFill="1" applyBorder="1"/>
    <xf numFmtId="0" fontId="27" fillId="4" borderId="7" xfId="0" applyFont="1" applyFill="1" applyBorder="1"/>
    <xf numFmtId="0" fontId="27" fillId="4" borderId="7" xfId="0" applyFont="1" applyFill="1" applyBorder="1" applyAlignment="1">
      <alignment wrapText="1"/>
    </xf>
    <xf numFmtId="0" fontId="27" fillId="4" borderId="6" xfId="0" applyFont="1" applyFill="1" applyBorder="1" applyAlignment="1">
      <alignment wrapText="1"/>
    </xf>
    <xf numFmtId="0" fontId="31" fillId="4" borderId="8" xfId="0" applyFont="1" applyFill="1" applyBorder="1" applyAlignment="1">
      <alignment horizontal="left" indent="1"/>
    </xf>
    <xf numFmtId="0" fontId="31" fillId="4" borderId="7" xfId="0" applyFont="1" applyFill="1" applyBorder="1" applyAlignment="1">
      <alignment vertical="top"/>
    </xf>
    <xf numFmtId="0" fontId="31" fillId="4" borderId="9" xfId="0" applyFont="1" applyFill="1" applyBorder="1" applyAlignment="1">
      <alignment vertical="top"/>
    </xf>
    <xf numFmtId="0" fontId="31" fillId="0" borderId="0" xfId="0" applyFont="1" applyAlignment="1">
      <alignment vertical="top"/>
    </xf>
    <xf numFmtId="0" fontId="32" fillId="10" borderId="11" xfId="0" applyFont="1" applyFill="1" applyBorder="1"/>
    <xf numFmtId="0" fontId="33" fillId="10" borderId="4" xfId="0" applyFont="1" applyFill="1" applyBorder="1"/>
    <xf numFmtId="0" fontId="33" fillId="10" borderId="5" xfId="0" applyFont="1" applyFill="1" applyBorder="1"/>
    <xf numFmtId="0" fontId="27" fillId="2" borderId="3" xfId="0" applyFont="1" applyFill="1" applyBorder="1"/>
    <xf numFmtId="0" fontId="31" fillId="2" borderId="0" xfId="0" applyFont="1" applyFill="1" applyAlignment="1">
      <alignment horizontal="left" indent="1"/>
    </xf>
    <xf numFmtId="0" fontId="31" fillId="2" borderId="0" xfId="0" applyFont="1" applyFill="1"/>
    <xf numFmtId="0" fontId="31" fillId="2" borderId="1" xfId="0" applyFont="1" applyFill="1" applyBorder="1"/>
    <xf numFmtId="0" fontId="31" fillId="2" borderId="6" xfId="0" applyFont="1" applyFill="1" applyBorder="1"/>
    <xf numFmtId="0" fontId="31" fillId="2" borderId="7" xfId="0" applyFont="1" applyFill="1" applyBorder="1"/>
    <xf numFmtId="0" fontId="31" fillId="2" borderId="8" xfId="0" applyFont="1" applyFill="1" applyBorder="1" applyAlignment="1">
      <alignment horizontal="left" vertical="top" indent="1"/>
    </xf>
    <xf numFmtId="0" fontId="31" fillId="2" borderId="8" xfId="0" applyFont="1" applyFill="1" applyBorder="1" applyAlignment="1">
      <alignment vertical="top"/>
    </xf>
    <xf numFmtId="0" fontId="31" fillId="2" borderId="8" xfId="0" applyFont="1" applyFill="1" applyBorder="1"/>
    <xf numFmtId="0" fontId="31" fillId="2" borderId="9" xfId="0" applyFont="1" applyFill="1" applyBorder="1"/>
    <xf numFmtId="0" fontId="27" fillId="2" borderId="2" xfId="0" applyFont="1" applyFill="1" applyBorder="1" applyAlignment="1">
      <alignment vertical="center"/>
    </xf>
    <xf numFmtId="0" fontId="31" fillId="2" borderId="10" xfId="0" applyFont="1" applyFill="1" applyBorder="1" applyAlignment="1">
      <alignment horizontal="left" vertical="center" indent="1"/>
    </xf>
    <xf numFmtId="0" fontId="31" fillId="2" borderId="10" xfId="0" applyFont="1" applyFill="1" applyBorder="1"/>
    <xf numFmtId="0" fontId="31" fillId="2" borderId="12" xfId="0" applyFont="1" applyFill="1" applyBorder="1"/>
    <xf numFmtId="0" fontId="27" fillId="2" borderId="6" xfId="0" applyFont="1" applyFill="1" applyBorder="1" applyAlignment="1">
      <alignment wrapText="1"/>
    </xf>
    <xf numFmtId="0" fontId="31" fillId="2" borderId="0" xfId="0" applyFont="1" applyFill="1" applyAlignment="1">
      <alignment horizontal="left" vertical="top" indent="1"/>
    </xf>
    <xf numFmtId="0" fontId="27" fillId="2" borderId="7" xfId="0" applyFont="1" applyFill="1" applyBorder="1" applyAlignment="1">
      <alignment wrapText="1"/>
    </xf>
    <xf numFmtId="0" fontId="32" fillId="11" borderId="11" xfId="0" applyFont="1" applyFill="1" applyBorder="1"/>
    <xf numFmtId="0" fontId="33" fillId="11" borderId="4" xfId="0" applyFont="1" applyFill="1" applyBorder="1"/>
    <xf numFmtId="0" fontId="33" fillId="11" borderId="5" xfId="0" applyFont="1" applyFill="1" applyBorder="1"/>
    <xf numFmtId="0" fontId="27" fillId="12" borderId="6" xfId="0" applyFont="1" applyFill="1" applyBorder="1"/>
    <xf numFmtId="0" fontId="31" fillId="12" borderId="0" xfId="0" applyFont="1" applyFill="1" applyAlignment="1">
      <alignment horizontal="left" indent="1"/>
    </xf>
    <xf numFmtId="0" fontId="31" fillId="12" borderId="0" xfId="0" applyFont="1" applyFill="1"/>
    <xf numFmtId="0" fontId="31" fillId="12" borderId="1" xfId="0" applyFont="1" applyFill="1" applyBorder="1"/>
    <xf numFmtId="0" fontId="31" fillId="12" borderId="6" xfId="0" applyFont="1" applyFill="1" applyBorder="1"/>
    <xf numFmtId="0" fontId="31" fillId="12" borderId="7" xfId="0" applyFont="1" applyFill="1" applyBorder="1"/>
    <xf numFmtId="0" fontId="31" fillId="12" borderId="8" xfId="0" applyFont="1" applyFill="1" applyBorder="1" applyAlignment="1">
      <alignment horizontal="left" vertical="top" indent="1"/>
    </xf>
    <xf numFmtId="0" fontId="31" fillId="12" borderId="8" xfId="0" applyFont="1" applyFill="1" applyBorder="1" applyAlignment="1">
      <alignment vertical="top"/>
    </xf>
    <xf numFmtId="0" fontId="31" fillId="12" borderId="8" xfId="0" applyFont="1" applyFill="1" applyBorder="1"/>
    <xf numFmtId="0" fontId="31" fillId="12" borderId="9" xfId="0" applyFont="1" applyFill="1" applyBorder="1"/>
    <xf numFmtId="0" fontId="27" fillId="12" borderId="2" xfId="0" applyFont="1" applyFill="1" applyBorder="1" applyAlignment="1">
      <alignment vertical="center"/>
    </xf>
    <xf numFmtId="0" fontId="31" fillId="12" borderId="10" xfId="0" applyFont="1" applyFill="1" applyBorder="1" applyAlignment="1">
      <alignment horizontal="left" vertical="center" indent="1"/>
    </xf>
    <xf numFmtId="0" fontId="31" fillId="12" borderId="10" xfId="0" applyFont="1" applyFill="1" applyBorder="1"/>
    <xf numFmtId="0" fontId="31" fillId="12" borderId="12" xfId="0" applyFont="1" applyFill="1" applyBorder="1"/>
    <xf numFmtId="0" fontId="27" fillId="12" borderId="6" xfId="0" applyFont="1" applyFill="1" applyBorder="1" applyAlignment="1">
      <alignment wrapText="1"/>
    </xf>
    <xf numFmtId="0" fontId="27" fillId="12" borderId="7" xfId="0" applyFont="1" applyFill="1" applyBorder="1" applyAlignment="1">
      <alignment wrapText="1"/>
    </xf>
    <xf numFmtId="0" fontId="27" fillId="12" borderId="3" xfId="0" applyFont="1" applyFill="1" applyBorder="1" applyAlignment="1">
      <alignment wrapText="1"/>
    </xf>
    <xf numFmtId="0" fontId="31" fillId="12" borderId="4" xfId="0" applyFont="1" applyFill="1" applyBorder="1" applyAlignment="1">
      <alignment horizontal="left" indent="1"/>
    </xf>
    <xf numFmtId="0" fontId="31" fillId="12" borderId="4" xfId="0" applyFont="1" applyFill="1" applyBorder="1"/>
    <xf numFmtId="0" fontId="31" fillId="12" borderId="5" xfId="0" applyFont="1" applyFill="1" applyBorder="1"/>
    <xf numFmtId="0" fontId="31" fillId="12" borderId="7" xfId="0" applyFont="1" applyFill="1" applyBorder="1" applyAlignment="1">
      <alignment vertical="top"/>
    </xf>
    <xf numFmtId="0" fontId="31" fillId="12" borderId="9" xfId="0" applyFont="1" applyFill="1" applyBorder="1" applyAlignment="1">
      <alignment vertical="top"/>
    </xf>
    <xf numFmtId="49" fontId="31" fillId="0" borderId="0" xfId="0" applyNumberFormat="1" applyFont="1"/>
    <xf numFmtId="165" fontId="31" fillId="0" borderId="0" xfId="2" applyNumberFormat="1" applyFont="1"/>
    <xf numFmtId="0" fontId="27" fillId="7" borderId="2" xfId="0" applyFont="1" applyFill="1" applyBorder="1" applyAlignment="1">
      <alignment horizontal="center" vertical="top" wrapText="1"/>
    </xf>
    <xf numFmtId="49" fontId="27" fillId="4" borderId="2" xfId="0" applyNumberFormat="1" applyFont="1" applyFill="1" applyBorder="1" applyAlignment="1">
      <alignment horizontal="center" vertical="top"/>
    </xf>
    <xf numFmtId="0" fontId="27" fillId="4" borderId="2" xfId="0" applyFont="1" applyFill="1" applyBorder="1" applyAlignment="1">
      <alignment horizontal="center" vertical="top" wrapText="1"/>
    </xf>
    <xf numFmtId="165" fontId="27" fillId="4" borderId="2" xfId="2" applyNumberFormat="1" applyFont="1" applyFill="1" applyBorder="1" applyAlignment="1">
      <alignment horizontal="center" vertical="top" wrapText="1"/>
    </xf>
    <xf numFmtId="0" fontId="31" fillId="0" borderId="2" xfId="0" applyFont="1" applyBorder="1"/>
    <xf numFmtId="49" fontId="31" fillId="0" borderId="2" xfId="1" applyNumberFormat="1" applyFont="1" applyBorder="1"/>
    <xf numFmtId="37" fontId="31" fillId="0" borderId="2" xfId="1" applyNumberFormat="1" applyFont="1" applyBorder="1"/>
    <xf numFmtId="165" fontId="31" fillId="0" borderId="2" xfId="2" applyNumberFormat="1" applyFont="1" applyBorder="1"/>
    <xf numFmtId="37" fontId="31" fillId="0" borderId="0" xfId="1" applyNumberFormat="1" applyFont="1"/>
    <xf numFmtId="49" fontId="31" fillId="0" borderId="0" xfId="1" applyNumberFormat="1" applyFont="1"/>
    <xf numFmtId="0" fontId="38" fillId="16" borderId="0" xfId="0" applyFont="1" applyFill="1"/>
    <xf numFmtId="49" fontId="31" fillId="16" borderId="0" xfId="0" applyNumberFormat="1" applyFont="1" applyFill="1"/>
    <xf numFmtId="0" fontId="31" fillId="16" borderId="0" xfId="0" applyFont="1" applyFill="1"/>
    <xf numFmtId="0" fontId="22" fillId="0" borderId="4" xfId="3" quotePrefix="1" applyFont="1" applyBorder="1"/>
    <xf numFmtId="49" fontId="27" fillId="4" borderId="2" xfId="0" applyNumberFormat="1" applyFont="1" applyFill="1" applyBorder="1" applyAlignment="1">
      <alignment horizontal="center" vertical="top" wrapText="1"/>
    </xf>
    <xf numFmtId="0" fontId="27" fillId="8" borderId="2" xfId="0" applyFont="1" applyFill="1" applyBorder="1" applyAlignment="1">
      <alignment horizontal="center" vertical="top" wrapText="1"/>
    </xf>
    <xf numFmtId="164" fontId="31" fillId="0" borderId="2" xfId="1" applyFont="1" applyBorder="1"/>
    <xf numFmtId="164" fontId="31" fillId="2" borderId="2" xfId="1" applyFont="1" applyFill="1" applyBorder="1"/>
    <xf numFmtId="49" fontId="31" fillId="0" borderId="2" xfId="0" applyNumberFormat="1" applyFont="1" applyBorder="1"/>
    <xf numFmtId="164" fontId="31" fillId="0" borderId="0" xfId="1" applyFont="1"/>
    <xf numFmtId="0" fontId="27" fillId="4" borderId="2" xfId="0" applyFont="1" applyFill="1" applyBorder="1" applyAlignment="1">
      <alignment horizontal="center" vertical="top"/>
    </xf>
    <xf numFmtId="0" fontId="10" fillId="0" borderId="2" xfId="3" applyFont="1" applyBorder="1" applyAlignment="1">
      <alignment horizontal="left"/>
    </xf>
    <xf numFmtId="0" fontId="17" fillId="13" borderId="21" xfId="3" applyFont="1" applyFill="1" applyBorder="1" applyAlignment="1">
      <alignment horizontal="left"/>
    </xf>
    <xf numFmtId="0" fontId="17" fillId="13" borderId="22" xfId="3" applyFont="1" applyFill="1" applyBorder="1" applyAlignment="1">
      <alignment horizontal="left"/>
    </xf>
    <xf numFmtId="0" fontId="17" fillId="12" borderId="22" xfId="3" applyFont="1" applyFill="1" applyBorder="1" applyAlignment="1" applyProtection="1">
      <alignment horizontal="center"/>
      <protection locked="0"/>
    </xf>
    <xf numFmtId="0" fontId="17" fillId="12" borderId="23" xfId="3" applyFont="1" applyFill="1" applyBorder="1" applyAlignment="1" applyProtection="1">
      <alignment horizontal="center"/>
      <protection locked="0"/>
    </xf>
    <xf numFmtId="0" fontId="17" fillId="14" borderId="13" xfId="3" applyFont="1" applyFill="1" applyBorder="1" applyAlignment="1">
      <alignment horizontal="center"/>
    </xf>
    <xf numFmtId="0" fontId="17" fillId="14" borderId="10" xfId="3" applyFont="1" applyFill="1" applyBorder="1" applyAlignment="1">
      <alignment horizontal="center"/>
    </xf>
    <xf numFmtId="0" fontId="17" fillId="14" borderId="12" xfId="3" applyFont="1" applyFill="1" applyBorder="1" applyAlignment="1">
      <alignment horizontal="center"/>
    </xf>
    <xf numFmtId="0" fontId="10" fillId="14" borderId="2" xfId="3" applyFill="1" applyBorder="1" applyAlignment="1">
      <alignment horizontal="left"/>
    </xf>
    <xf numFmtId="0" fontId="17" fillId="13" borderId="11" xfId="3" applyFont="1" applyFill="1" applyBorder="1" applyAlignment="1">
      <alignment horizontal="left"/>
    </xf>
    <xf numFmtId="0" fontId="17" fillId="13" borderId="4" xfId="3" applyFont="1" applyFill="1" applyBorder="1" applyAlignment="1">
      <alignment horizontal="left"/>
    </xf>
    <xf numFmtId="0" fontId="17" fillId="13" borderId="5" xfId="3" applyFont="1" applyFill="1" applyBorder="1" applyAlignment="1">
      <alignment horizontal="left"/>
    </xf>
    <xf numFmtId="0" fontId="18" fillId="13" borderId="14" xfId="3" applyFont="1" applyFill="1" applyBorder="1" applyAlignment="1">
      <alignment horizontal="left"/>
    </xf>
    <xf numFmtId="0" fontId="10" fillId="13" borderId="15" xfId="3" applyFill="1" applyBorder="1" applyAlignment="1">
      <alignment horizontal="left"/>
    </xf>
    <xf numFmtId="0" fontId="10" fillId="13" borderId="16" xfId="3" applyFill="1" applyBorder="1" applyAlignment="1">
      <alignment horizontal="left"/>
    </xf>
    <xf numFmtId="0" fontId="10" fillId="13" borderId="17" xfId="3" applyFill="1" applyBorder="1" applyAlignment="1" applyProtection="1">
      <alignment horizontal="left"/>
      <protection locked="0"/>
    </xf>
    <xf numFmtId="0" fontId="10" fillId="13" borderId="0" xfId="3" applyFill="1" applyAlignment="1" applyProtection="1">
      <alignment horizontal="left"/>
      <protection locked="0"/>
    </xf>
    <xf numFmtId="0" fontId="10" fillId="13" borderId="1" xfId="3" applyFill="1" applyBorder="1" applyAlignment="1" applyProtection="1">
      <alignment horizontal="left"/>
      <protection locked="0"/>
    </xf>
    <xf numFmtId="0" fontId="17" fillId="13" borderId="18" xfId="3" applyFont="1" applyFill="1" applyBorder="1" applyAlignment="1">
      <alignment horizontal="left"/>
    </xf>
    <xf numFmtId="0" fontId="17" fillId="13" borderId="19" xfId="3" applyFont="1" applyFill="1" applyBorder="1" applyAlignment="1">
      <alignment horizontal="left"/>
    </xf>
    <xf numFmtId="0" fontId="17" fillId="13" borderId="20" xfId="3" applyFont="1" applyFill="1" applyBorder="1" applyAlignment="1">
      <alignment horizontal="left"/>
    </xf>
    <xf numFmtId="0" fontId="18" fillId="13" borderId="14" xfId="3" applyFont="1" applyFill="1" applyBorder="1" applyAlignment="1" applyProtection="1">
      <alignment horizontal="left"/>
      <protection locked="0"/>
    </xf>
    <xf numFmtId="0" fontId="10" fillId="13" borderId="15" xfId="3" applyFill="1" applyBorder="1" applyAlignment="1" applyProtection="1">
      <alignment horizontal="left"/>
      <protection locked="0"/>
    </xf>
    <xf numFmtId="0" fontId="10" fillId="13" borderId="16" xfId="3" applyFill="1" applyBorder="1" applyAlignment="1" applyProtection="1">
      <alignment horizontal="left"/>
      <protection locked="0"/>
    </xf>
    <xf numFmtId="0" fontId="18" fillId="13" borderId="15" xfId="3" applyFont="1" applyFill="1" applyBorder="1" applyAlignment="1" applyProtection="1">
      <alignment horizontal="left"/>
      <protection locked="0"/>
    </xf>
    <xf numFmtId="0" fontId="18" fillId="13" borderId="16" xfId="3" applyFont="1" applyFill="1" applyBorder="1" applyAlignment="1" applyProtection="1">
      <alignment horizontal="left"/>
      <protection locked="0"/>
    </xf>
    <xf numFmtId="0" fontId="18" fillId="13" borderId="22" xfId="3" applyFont="1" applyFill="1" applyBorder="1" applyProtection="1">
      <protection locked="0"/>
    </xf>
    <xf numFmtId="0" fontId="18" fillId="13" borderId="23" xfId="3" applyFont="1" applyFill="1" applyBorder="1" applyProtection="1">
      <protection locked="0"/>
    </xf>
    <xf numFmtId="0" fontId="10" fillId="13" borderId="24" xfId="3" applyFill="1" applyBorder="1" applyAlignment="1">
      <alignment horizontal="left"/>
    </xf>
    <xf numFmtId="0" fontId="10" fillId="13" borderId="25" xfId="3" applyFill="1" applyBorder="1" applyAlignment="1">
      <alignment horizontal="left"/>
    </xf>
    <xf numFmtId="0" fontId="10" fillId="13" borderId="26" xfId="3" applyFill="1" applyBorder="1" applyAlignment="1">
      <alignment horizontal="left"/>
    </xf>
    <xf numFmtId="0" fontId="18" fillId="13" borderId="0" xfId="3" applyFont="1" applyFill="1" applyAlignment="1">
      <alignment horizontal="center" vertical="top" wrapText="1"/>
    </xf>
    <xf numFmtId="14" fontId="10" fillId="13" borderId="27" xfId="3" applyNumberFormat="1" applyFill="1" applyBorder="1" applyAlignment="1" applyProtection="1">
      <alignment horizontal="center" vertical="center" wrapText="1"/>
      <protection locked="0"/>
    </xf>
    <xf numFmtId="0" fontId="10" fillId="13" borderId="22" xfId="3" applyFill="1" applyBorder="1" applyAlignment="1" applyProtection="1">
      <alignment horizontal="center" vertical="center" wrapText="1"/>
      <protection locked="0"/>
    </xf>
    <xf numFmtId="0" fontId="10" fillId="13" borderId="28" xfId="3" applyFill="1" applyBorder="1" applyAlignment="1" applyProtection="1">
      <alignment horizontal="center" vertical="center" wrapText="1"/>
      <protection locked="0"/>
    </xf>
    <xf numFmtId="0" fontId="18" fillId="12" borderId="27" xfId="3" applyFont="1" applyFill="1" applyBorder="1" applyAlignment="1" applyProtection="1">
      <alignment horizontal="center"/>
      <protection locked="0"/>
    </xf>
    <xf numFmtId="0" fontId="10" fillId="12" borderId="22" xfId="3" applyFill="1" applyBorder="1" applyAlignment="1" applyProtection="1">
      <alignment horizontal="center"/>
      <protection locked="0"/>
    </xf>
    <xf numFmtId="0" fontId="10" fillId="12" borderId="28" xfId="3" applyFill="1" applyBorder="1" applyAlignment="1" applyProtection="1">
      <alignment horizontal="center"/>
      <protection locked="0"/>
    </xf>
    <xf numFmtId="0" fontId="12" fillId="0" borderId="8" xfId="3" applyFont="1" applyBorder="1" applyAlignment="1" applyProtection="1">
      <alignment horizontal="left"/>
      <protection locked="0"/>
    </xf>
    <xf numFmtId="0" fontId="20" fillId="0" borderId="8" xfId="4" applyFill="1" applyBorder="1" applyAlignment="1" applyProtection="1">
      <alignment horizontal="left"/>
      <protection locked="0"/>
    </xf>
    <xf numFmtId="14" fontId="18" fillId="13" borderId="8" xfId="3" applyNumberFormat="1" applyFont="1" applyFill="1" applyBorder="1" applyAlignment="1" applyProtection="1">
      <alignment horizontal="center"/>
      <protection locked="0"/>
    </xf>
    <xf numFmtId="0" fontId="10" fillId="13" borderId="8" xfId="3" applyFill="1" applyBorder="1" applyAlignment="1" applyProtection="1">
      <alignment horizontal="center"/>
      <protection locked="0"/>
    </xf>
    <xf numFmtId="0" fontId="10" fillId="0" borderId="27" xfId="3" applyBorder="1" applyAlignment="1" applyProtection="1">
      <alignment horizontal="center"/>
      <protection locked="0"/>
    </xf>
    <xf numFmtId="0" fontId="10" fillId="0" borderId="22" xfId="3" applyBorder="1" applyAlignment="1" applyProtection="1">
      <alignment horizontal="center"/>
      <protection locked="0"/>
    </xf>
    <xf numFmtId="0" fontId="10" fillId="0" borderId="28" xfId="3" applyBorder="1" applyAlignment="1" applyProtection="1">
      <alignment horizontal="center"/>
      <protection locked="0"/>
    </xf>
    <xf numFmtId="0" fontId="18" fillId="13" borderId="0" xfId="3" applyFont="1" applyFill="1" applyAlignment="1">
      <alignment horizontal="left" wrapText="1"/>
    </xf>
    <xf numFmtId="0" fontId="18" fillId="13" borderId="13" xfId="3" applyFont="1" applyFill="1" applyBorder="1" applyAlignment="1">
      <alignment horizontal="left" vertical="top" wrapText="1"/>
    </xf>
    <xf numFmtId="0" fontId="18" fillId="13" borderId="10" xfId="3" applyFont="1" applyFill="1" applyBorder="1" applyAlignment="1">
      <alignment horizontal="left" vertical="top" wrapText="1"/>
    </xf>
    <xf numFmtId="0" fontId="18" fillId="13" borderId="12" xfId="3" applyFont="1" applyFill="1" applyBorder="1" applyAlignment="1">
      <alignment horizontal="left" vertical="top" wrapText="1"/>
    </xf>
    <xf numFmtId="0" fontId="18" fillId="0" borderId="0" xfId="3" applyFont="1" applyAlignment="1">
      <alignment horizontal="left" vertical="center" wrapText="1"/>
    </xf>
    <xf numFmtId="0" fontId="18" fillId="13" borderId="0" xfId="5" applyFill="1" applyAlignment="1">
      <alignment horizontal="left" vertical="center" wrapText="1"/>
    </xf>
    <xf numFmtId="0" fontId="18" fillId="13" borderId="13" xfId="3" applyFont="1" applyFill="1" applyBorder="1" applyAlignment="1">
      <alignment horizontal="left" wrapText="1"/>
    </xf>
    <xf numFmtId="0" fontId="18" fillId="13" borderId="10" xfId="3" applyFont="1" applyFill="1" applyBorder="1" applyAlignment="1">
      <alignment horizontal="left" wrapText="1"/>
    </xf>
    <xf numFmtId="0" fontId="10" fillId="0" borderId="13" xfId="3" applyFont="1" applyBorder="1" applyAlignment="1">
      <alignment horizontal="left" wrapText="1"/>
    </xf>
    <xf numFmtId="0" fontId="18" fillId="0" borderId="10" xfId="3" applyFont="1" applyBorder="1" applyAlignment="1">
      <alignment horizontal="left" wrapText="1"/>
    </xf>
    <xf numFmtId="0" fontId="18" fillId="0" borderId="12" xfId="3" applyFont="1" applyBorder="1" applyAlignment="1">
      <alignment horizontal="left" wrapText="1"/>
    </xf>
    <xf numFmtId="0" fontId="18" fillId="0" borderId="13" xfId="3" applyFont="1" applyBorder="1" applyAlignment="1">
      <alignment horizontal="left" wrapText="1"/>
    </xf>
    <xf numFmtId="0" fontId="18" fillId="13" borderId="2" xfId="3" applyFont="1" applyFill="1" applyBorder="1" applyAlignment="1">
      <alignment horizontal="left" vertical="center" wrapText="1"/>
    </xf>
    <xf numFmtId="0" fontId="18" fillId="15" borderId="13" xfId="3" applyFont="1" applyFill="1" applyBorder="1" applyAlignment="1" applyProtection="1">
      <alignment horizontal="center" wrapText="1"/>
      <protection locked="0"/>
    </xf>
    <xf numFmtId="0" fontId="18" fillId="15" borderId="10" xfId="3" applyFont="1" applyFill="1" applyBorder="1" applyAlignment="1" applyProtection="1">
      <alignment horizontal="center" wrapText="1"/>
      <protection locked="0"/>
    </xf>
    <xf numFmtId="0" fontId="18" fillId="15" borderId="12" xfId="3" applyFont="1" applyFill="1" applyBorder="1" applyAlignment="1" applyProtection="1">
      <alignment horizontal="center" wrapText="1"/>
      <protection locked="0"/>
    </xf>
    <xf numFmtId="0" fontId="18" fillId="0" borderId="13" xfId="3" applyFont="1" applyBorder="1" applyAlignment="1">
      <alignment horizontal="left" vertical="center" wrapText="1"/>
    </xf>
    <xf numFmtId="0" fontId="18" fillId="0" borderId="10" xfId="3" applyFont="1" applyBorder="1" applyAlignment="1">
      <alignment horizontal="left" vertical="center" wrapText="1"/>
    </xf>
    <xf numFmtId="0" fontId="18" fillId="0" borderId="13" xfId="3" applyFont="1" applyBorder="1" applyAlignment="1" applyProtection="1">
      <alignment horizontal="left" vertical="center" wrapText="1"/>
      <protection locked="0"/>
    </xf>
    <xf numFmtId="0" fontId="18" fillId="0" borderId="10" xfId="3" applyFont="1" applyBorder="1" applyAlignment="1" applyProtection="1">
      <alignment horizontal="left" vertical="center" wrapText="1"/>
      <protection locked="0"/>
    </xf>
    <xf numFmtId="0" fontId="18" fillId="0" borderId="12" xfId="3" applyFont="1" applyBorder="1" applyAlignment="1" applyProtection="1">
      <alignment horizontal="left" vertical="center" wrapText="1"/>
      <protection locked="0"/>
    </xf>
    <xf numFmtId="0" fontId="18" fillId="0" borderId="13" xfId="3" applyFont="1" applyBorder="1" applyAlignment="1">
      <alignment horizontal="center" vertical="center" wrapText="1"/>
    </xf>
    <xf numFmtId="0" fontId="18" fillId="0" borderId="10" xfId="3" applyFont="1" applyBorder="1" applyAlignment="1">
      <alignment horizontal="center" vertical="center" wrapText="1"/>
    </xf>
    <xf numFmtId="0" fontId="18" fillId="15" borderId="13" xfId="3" applyFont="1" applyFill="1" applyBorder="1" applyAlignment="1" applyProtection="1">
      <alignment horizontal="center" vertical="center" wrapText="1"/>
      <protection locked="0"/>
    </xf>
    <xf numFmtId="0" fontId="18" fillId="15" borderId="10" xfId="3" applyFont="1" applyFill="1" applyBorder="1" applyAlignment="1" applyProtection="1">
      <alignment horizontal="center" vertical="center" wrapText="1"/>
      <protection locked="0"/>
    </xf>
    <xf numFmtId="0" fontId="18" fillId="15" borderId="12" xfId="3" applyFont="1" applyFill="1" applyBorder="1" applyAlignment="1" applyProtection="1">
      <alignment horizontal="center" vertical="center" wrapText="1"/>
      <protection locked="0"/>
    </xf>
    <xf numFmtId="0" fontId="17" fillId="0" borderId="0" xfId="5" applyFont="1" applyAlignment="1">
      <alignment horizontal="left" vertical="center" wrapText="1"/>
    </xf>
    <xf numFmtId="0" fontId="18" fillId="0" borderId="10" xfId="3" applyFont="1" applyBorder="1" applyAlignment="1">
      <alignment horizontal="left"/>
    </xf>
    <xf numFmtId="0" fontId="18" fillId="0" borderId="12" xfId="3" applyFont="1" applyBorder="1" applyAlignment="1">
      <alignment horizontal="left"/>
    </xf>
    <xf numFmtId="166" fontId="18" fillId="0" borderId="2" xfId="3" applyNumberFormat="1" applyFont="1" applyBorder="1" applyAlignment="1" applyProtection="1">
      <alignment horizontal="center"/>
      <protection locked="0"/>
    </xf>
    <xf numFmtId="0" fontId="18" fillId="0" borderId="0" xfId="3" applyFont="1" applyAlignment="1">
      <alignment horizontal="left" wrapText="1"/>
    </xf>
    <xf numFmtId="0" fontId="17" fillId="0" borderId="8" xfId="3" applyFont="1" applyBorder="1" applyAlignment="1">
      <alignment horizontal="left" vertical="center" wrapText="1"/>
    </xf>
    <xf numFmtId="49" fontId="15" fillId="0" borderId="0" xfId="3" applyNumberFormat="1" applyFont="1" applyAlignment="1">
      <alignment horizontal="left" wrapText="1"/>
    </xf>
  </cellXfs>
  <cellStyles count="6">
    <cellStyle name="Comma" xfId="1" builtinId="3"/>
    <cellStyle name="Hyperlink" xfId="4" builtinId="8"/>
    <cellStyle name="Normal" xfId="0" builtinId="0"/>
    <cellStyle name="Normal 2" xfId="3" xr:uid="{2DF4200C-9458-4631-AAB5-39F03A6EA094}"/>
    <cellStyle name="Normal 2 2" xfId="5" xr:uid="{A397D179-A73B-4EB2-B575-A8F451A0F533}"/>
    <cellStyle name="Percent" xfId="2" builtinId="5"/>
  </cellStyles>
  <dxfs count="0"/>
  <tableStyles count="0" defaultTableStyle="TableStyleMedium2" defaultPivotStyle="PivotStyleLight16"/>
  <colors>
    <mruColors>
      <color rgb="FF2B8156"/>
      <color rgb="FF6633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ymon/Desktop/General_Company%20Survey%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dentification"/>
      <sheetName val="Characteristics"/>
      <sheetName val="Equity"/>
      <sheetName val="Debt instruments"/>
      <sheetName val="METADATA"/>
      <sheetName val="Activities"/>
    </sheetNames>
    <sheetDataSet>
      <sheetData sheetId="0"/>
      <sheetData sheetId="1"/>
      <sheetData sheetId="2"/>
      <sheetData sheetId="3"/>
      <sheetData sheetId="4"/>
      <sheetData sheetId="5">
        <row r="2">
          <cell r="M2" t="str">
            <v>01: Crop and animal production, hunting and related service activities</v>
          </cell>
        </row>
        <row r="3">
          <cell r="M3" t="str">
            <v>02: Forestry and logging</v>
          </cell>
        </row>
        <row r="4">
          <cell r="M4" t="str">
            <v>03: Fishing and aquaculture</v>
          </cell>
        </row>
        <row r="5">
          <cell r="M5" t="str">
            <v>05: Mining of coal and lignite</v>
          </cell>
        </row>
        <row r="6">
          <cell r="M6" t="str">
            <v>06: Extraction of crude petroleum and natural gas</v>
          </cell>
        </row>
        <row r="7">
          <cell r="M7" t="str">
            <v>07: Mining of metal ores</v>
          </cell>
        </row>
        <row r="8">
          <cell r="M8" t="str">
            <v>08: Other mining and quarrying</v>
          </cell>
        </row>
        <row r="9">
          <cell r="M9" t="str">
            <v>09: Mining support service activities</v>
          </cell>
        </row>
        <row r="10">
          <cell r="M10" t="str">
            <v>10: Manufacture of food products</v>
          </cell>
        </row>
        <row r="11">
          <cell r="M11" t="str">
            <v>11: Manufacture of beverages</v>
          </cell>
        </row>
        <row r="12">
          <cell r="M12" t="str">
            <v>12: Manufacture of tobacco products</v>
          </cell>
        </row>
        <row r="13">
          <cell r="M13" t="str">
            <v>13: Manufacture of textiles</v>
          </cell>
        </row>
        <row r="14">
          <cell r="M14" t="str">
            <v>14: Manufacture of wearing apparel</v>
          </cell>
        </row>
        <row r="15">
          <cell r="M15" t="str">
            <v>15: Manufacture of leather and related products</v>
          </cell>
        </row>
        <row r="16">
          <cell r="M16" t="str">
            <v>16: Manufacture of wood and of products of wood and cork, except furniture; manufacture of articles of straw and plaiting materials</v>
          </cell>
        </row>
        <row r="17">
          <cell r="M17" t="str">
            <v>17: Manufacture of paper and paper products</v>
          </cell>
        </row>
        <row r="18">
          <cell r="M18" t="str">
            <v>18: Printing and reproduction of recorded media</v>
          </cell>
        </row>
        <row r="19">
          <cell r="M19" t="str">
            <v>19: Manufacture of coke and refined petroleum products</v>
          </cell>
        </row>
        <row r="20">
          <cell r="M20" t="str">
            <v>20: Manufacture of chemicals and chemical products</v>
          </cell>
        </row>
        <row r="21">
          <cell r="M21" t="str">
            <v>21: Manufacture of pharmaceuticals, medicinal chemical and botanical products</v>
          </cell>
        </row>
        <row r="22">
          <cell r="M22" t="str">
            <v>22: Manufacture of rubber and plastics products</v>
          </cell>
        </row>
        <row r="23">
          <cell r="M23" t="str">
            <v>23: Manufacture of other non-metallic mineral products</v>
          </cell>
        </row>
        <row r="24">
          <cell r="M24" t="str">
            <v>24: Manufacture of basic metals</v>
          </cell>
        </row>
        <row r="25">
          <cell r="M25" t="str">
            <v>25: Manufacture of fabricated metal products, except machinery and equipment</v>
          </cell>
        </row>
        <row r="26">
          <cell r="M26" t="str">
            <v>26: Manufacture of computer, electronic and optical products</v>
          </cell>
        </row>
        <row r="27">
          <cell r="M27" t="str">
            <v>27: Manufacture of electrical equipment</v>
          </cell>
        </row>
        <row r="28">
          <cell r="M28" t="str">
            <v>28: Manufacture of machinery and equipment n.e.c.</v>
          </cell>
        </row>
        <row r="29">
          <cell r="M29" t="str">
            <v>29: Manufacture of motor vehicles, trailers and semi-trailers</v>
          </cell>
        </row>
        <row r="30">
          <cell r="M30" t="str">
            <v>30: Manufacture of other transport equipment</v>
          </cell>
        </row>
        <row r="31">
          <cell r="M31" t="str">
            <v>31: Manufacture of furniture</v>
          </cell>
        </row>
        <row r="32">
          <cell r="M32" t="str">
            <v>32: Other manufacturing</v>
          </cell>
        </row>
        <row r="33">
          <cell r="M33" t="str">
            <v>33: Repair and installation of machinery and equipment</v>
          </cell>
        </row>
        <row r="34">
          <cell r="M34" t="str">
            <v>35: Electricity, gas, steam and air conditioning supply</v>
          </cell>
        </row>
        <row r="35">
          <cell r="M35" t="str">
            <v>36: Water collection, treatment and supply</v>
          </cell>
        </row>
        <row r="36">
          <cell r="M36" t="str">
            <v>37: Sewerage</v>
          </cell>
        </row>
        <row r="37">
          <cell r="M37" t="str">
            <v>38: Waste collection, treatment and disposal activities; materials recovery</v>
          </cell>
        </row>
        <row r="38">
          <cell r="M38" t="str">
            <v>39: Remediation activities and other waste management services</v>
          </cell>
        </row>
        <row r="39">
          <cell r="M39" t="str">
            <v>41: Construction of buildings</v>
          </cell>
        </row>
        <row r="40">
          <cell r="M40" t="str">
            <v>42: Civil engineering</v>
          </cell>
        </row>
        <row r="41">
          <cell r="M41" t="str">
            <v>43: Specialized construction activities</v>
          </cell>
        </row>
        <row r="42">
          <cell r="M42" t="str">
            <v>45: Wholesale and retail trade and repair of motor vehicles and motorcycles</v>
          </cell>
        </row>
        <row r="43">
          <cell r="M43" t="str">
            <v>46: Wholesale trade, except of motor vehicles and motorcycles</v>
          </cell>
        </row>
        <row r="44">
          <cell r="M44" t="str">
            <v>47: Retail trade, except of motor vehicles and motorcycles</v>
          </cell>
        </row>
        <row r="45">
          <cell r="M45" t="str">
            <v>49: Land transport and transport via pipelines</v>
          </cell>
        </row>
        <row r="46">
          <cell r="M46" t="str">
            <v>50: Water transport</v>
          </cell>
        </row>
        <row r="47">
          <cell r="M47" t="str">
            <v>51: Air transport</v>
          </cell>
        </row>
        <row r="48">
          <cell r="M48" t="str">
            <v>52: Warehousing and support activities for transportation</v>
          </cell>
        </row>
        <row r="49">
          <cell r="M49" t="str">
            <v>53: Postal and courier activities</v>
          </cell>
        </row>
        <row r="50">
          <cell r="M50" t="str">
            <v>55: Accommodation</v>
          </cell>
        </row>
        <row r="51">
          <cell r="M51" t="str">
            <v>56: Food and beverage service activities</v>
          </cell>
        </row>
        <row r="52">
          <cell r="M52" t="str">
            <v>58: Publishing activities</v>
          </cell>
        </row>
        <row r="53">
          <cell r="M53" t="str">
            <v>59: Motion picture, video and television programme and music publishing activities production, sound recording</v>
          </cell>
        </row>
        <row r="54">
          <cell r="M54" t="str">
            <v>60: Programming and broadcasting activities</v>
          </cell>
        </row>
        <row r="55">
          <cell r="M55" t="str">
            <v>61: Telecommunications</v>
          </cell>
        </row>
        <row r="56">
          <cell r="M56" t="str">
            <v>62: Computer programming, consultancy and related activities</v>
          </cell>
        </row>
        <row r="57">
          <cell r="M57" t="str">
            <v>63: Information service activities</v>
          </cell>
        </row>
        <row r="58">
          <cell r="M58" t="str">
            <v>64: Financial service activities, except insurance and pension funding</v>
          </cell>
        </row>
        <row r="59">
          <cell r="M59" t="str">
            <v>65: Insurance, reinsurance and pension funding, except compulsory social security</v>
          </cell>
        </row>
        <row r="60">
          <cell r="M60" t="str">
            <v>66: Activities auxiliary to financial service and insurance activities</v>
          </cell>
        </row>
        <row r="61">
          <cell r="M61" t="str">
            <v>68: Real estate activities</v>
          </cell>
        </row>
        <row r="62">
          <cell r="M62" t="str">
            <v>69: Legal and accounting activities</v>
          </cell>
        </row>
        <row r="63">
          <cell r="M63" t="str">
            <v>70: Activities of head offices; management consultancy activities</v>
          </cell>
        </row>
        <row r="64">
          <cell r="M64" t="str">
            <v>71: Architectural and engineering activities; technical testing and analysis</v>
          </cell>
        </row>
        <row r="65">
          <cell r="M65" t="str">
            <v>72: Scientific research and development</v>
          </cell>
        </row>
        <row r="66">
          <cell r="M66" t="str">
            <v>73: Advertising and market research</v>
          </cell>
        </row>
        <row r="67">
          <cell r="M67" t="str">
            <v>74: Other professional, scientific and technical activities</v>
          </cell>
        </row>
        <row r="68">
          <cell r="M68" t="str">
            <v>75: Veterinary activities</v>
          </cell>
        </row>
        <row r="69">
          <cell r="M69" t="str">
            <v>77: Rental and leasing activities</v>
          </cell>
        </row>
        <row r="70">
          <cell r="M70" t="str">
            <v>78: Employment activities</v>
          </cell>
        </row>
        <row r="71">
          <cell r="M71" t="str">
            <v>79: Travel agency, tour operator, reservation service and related activities</v>
          </cell>
        </row>
        <row r="72">
          <cell r="M72" t="str">
            <v>80: Security and investigation activities</v>
          </cell>
        </row>
        <row r="73">
          <cell r="M73" t="str">
            <v>81: Services to buildings and landscape activities</v>
          </cell>
        </row>
        <row r="74">
          <cell r="M74" t="str">
            <v>82: Office administrative, office support and other business support activities</v>
          </cell>
        </row>
        <row r="75">
          <cell r="M75" t="str">
            <v>84: Public administration and defence; compulsory social security</v>
          </cell>
        </row>
        <row r="76">
          <cell r="M76" t="str">
            <v>85: Education</v>
          </cell>
        </row>
        <row r="77">
          <cell r="M77" t="str">
            <v>86: Human health activities</v>
          </cell>
        </row>
        <row r="78">
          <cell r="M78" t="str">
            <v>87: Residential care activities</v>
          </cell>
        </row>
        <row r="79">
          <cell r="M79" t="str">
            <v>88: Social work activities without accommodation</v>
          </cell>
        </row>
        <row r="80">
          <cell r="M80" t="str">
            <v>90: Creative, arts and entertainment activities</v>
          </cell>
        </row>
        <row r="81">
          <cell r="M81" t="str">
            <v>91: Libraries, archives, museums and other cultural activities</v>
          </cell>
        </row>
        <row r="82">
          <cell r="M82" t="str">
            <v>92: Gambling and betting activities</v>
          </cell>
        </row>
        <row r="83">
          <cell r="M83" t="str">
            <v>93: Sports activities and amusement and recreation activities</v>
          </cell>
        </row>
        <row r="84">
          <cell r="M84" t="str">
            <v>94: Activities of membership organizations</v>
          </cell>
        </row>
        <row r="85">
          <cell r="M85" t="str">
            <v>95: Repair of computers and personal and household goods</v>
          </cell>
        </row>
        <row r="86">
          <cell r="M86" t="str">
            <v>96: Other personal service activities</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CD83-31BE-4377-BD50-40B9B51CFDD8}">
  <dimension ref="A1:N23"/>
  <sheetViews>
    <sheetView zoomScale="80" zoomScaleNormal="80" workbookViewId="0">
      <selection activeCell="A2" sqref="A2"/>
    </sheetView>
  </sheetViews>
  <sheetFormatPr defaultColWidth="8" defaultRowHeight="12"/>
  <cols>
    <col min="1" max="1" width="97.42578125" style="24" customWidth="1"/>
    <col min="2" max="5" width="8" style="14"/>
    <col min="6" max="6" width="10" style="14" bestFit="1" customWidth="1"/>
    <col min="7" max="16384" width="8" style="14"/>
  </cols>
  <sheetData>
    <row r="1" spans="1:14" ht="24" customHeight="1">
      <c r="A1" s="13" t="s">
        <v>570</v>
      </c>
    </row>
    <row r="2" spans="1:14" ht="19.5" customHeight="1">
      <c r="A2" s="15" t="s">
        <v>571</v>
      </c>
    </row>
    <row r="3" spans="1:14" ht="25.5" customHeight="1">
      <c r="A3" s="16" t="str">
        <f>CONCATENATE("For year 2023")</f>
        <v>For year 2023</v>
      </c>
    </row>
    <row r="4" spans="1:14" ht="13.5" customHeight="1">
      <c r="A4" s="17"/>
    </row>
    <row r="5" spans="1:14" ht="25.5" customHeight="1">
      <c r="A5" s="18" t="s">
        <v>572</v>
      </c>
    </row>
    <row r="6" spans="1:14" ht="18.75" customHeight="1">
      <c r="A6" s="18"/>
    </row>
    <row r="7" spans="1:14" ht="65.25" customHeight="1">
      <c r="A7" s="65" t="s">
        <v>676</v>
      </c>
    </row>
    <row r="8" spans="1:14" ht="84.75" customHeight="1">
      <c r="A8" s="19" t="s">
        <v>573</v>
      </c>
    </row>
    <row r="9" spans="1:14" ht="90" customHeight="1">
      <c r="A9" s="19" t="s">
        <v>677</v>
      </c>
    </row>
    <row r="10" spans="1:14" s="20" customFormat="1" ht="32.25" customHeight="1">
      <c r="A10" s="19" t="s">
        <v>574</v>
      </c>
    </row>
    <row r="11" spans="1:14" s="21" customFormat="1" ht="25.5" customHeight="1">
      <c r="A11" s="19" t="s">
        <v>865</v>
      </c>
    </row>
    <row r="12" spans="1:14" ht="12.75" thickBot="1">
      <c r="A12" s="14"/>
    </row>
    <row r="13" spans="1:14" ht="21">
      <c r="A13" s="74" t="s">
        <v>575</v>
      </c>
      <c r="B13" s="75"/>
      <c r="C13"/>
      <c r="D13"/>
      <c r="E13"/>
      <c r="F13"/>
      <c r="G13"/>
      <c r="H13"/>
      <c r="I13"/>
      <c r="J13"/>
      <c r="K13"/>
      <c r="L13"/>
      <c r="M13"/>
      <c r="N13"/>
    </row>
    <row r="14" spans="1:14" ht="31.5">
      <c r="A14" s="76" t="s">
        <v>862</v>
      </c>
      <c r="B14" s="80"/>
      <c r="C14"/>
      <c r="D14"/>
      <c r="E14"/>
      <c r="F14"/>
      <c r="G14"/>
      <c r="H14"/>
      <c r="I14"/>
      <c r="J14"/>
      <c r="K14"/>
      <c r="L14"/>
      <c r="M14"/>
    </row>
    <row r="15" spans="1:14" ht="33" customHeight="1">
      <c r="A15" s="77" t="s">
        <v>863</v>
      </c>
      <c r="B15" s="81"/>
      <c r="C15"/>
      <c r="D15"/>
      <c r="E15"/>
      <c r="F15"/>
      <c r="G15"/>
      <c r="H15"/>
      <c r="I15"/>
      <c r="J15"/>
      <c r="K15"/>
      <c r="L15"/>
      <c r="M15"/>
    </row>
    <row r="16" spans="1:14" ht="32.25" customHeight="1">
      <c r="A16" s="77" t="s">
        <v>864</v>
      </c>
      <c r="B16" s="82"/>
      <c r="C16"/>
      <c r="D16"/>
      <c r="E16"/>
      <c r="F16"/>
      <c r="G16"/>
      <c r="H16"/>
      <c r="I16"/>
      <c r="J16"/>
      <c r="K16"/>
      <c r="L16"/>
      <c r="M16"/>
    </row>
    <row r="17" spans="1:14" ht="21.75" thickBot="1">
      <c r="A17" s="78" t="s">
        <v>917</v>
      </c>
      <c r="B17" s="79"/>
      <c r="C17"/>
      <c r="D17"/>
      <c r="E17"/>
      <c r="F17"/>
      <c r="G17"/>
      <c r="H17"/>
      <c r="I17"/>
      <c r="J17"/>
      <c r="K17"/>
      <c r="L17"/>
      <c r="M17"/>
      <c r="N17"/>
    </row>
    <row r="18" spans="1:14" ht="15" customHeight="1">
      <c r="A18" s="18"/>
    </row>
    <row r="19" spans="1:14">
      <c r="A19" s="22"/>
    </row>
    <row r="20" spans="1:14" ht="18.75">
      <c r="A20" s="18" t="s">
        <v>576</v>
      </c>
    </row>
    <row r="22" spans="1:14" s="20" customFormat="1" ht="41.25" customHeight="1">
      <c r="A22" s="23" t="s">
        <v>577</v>
      </c>
    </row>
    <row r="23" spans="1:14" ht="69" customHeight="1">
      <c r="A23" s="19" t="s">
        <v>578</v>
      </c>
    </row>
  </sheetData>
  <sheetProtection selectLockedCells="1"/>
  <pageMargins left="0.45" right="0.25" top="0.75" bottom="0.75" header="0.3" footer="0.3"/>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40C6-9227-40B6-B29D-E91B30298106}">
  <dimension ref="A1:P54"/>
  <sheetViews>
    <sheetView topLeftCell="A13" workbookViewId="0">
      <selection activeCell="A15" sqref="A15:K15"/>
    </sheetView>
  </sheetViews>
  <sheetFormatPr defaultColWidth="8" defaultRowHeight="12.75"/>
  <cols>
    <col min="1" max="1" width="2.42578125" style="25" customWidth="1"/>
    <col min="2" max="2" width="14.5703125" style="25" customWidth="1"/>
    <col min="3" max="3" width="9.5703125" style="25" customWidth="1"/>
    <col min="4" max="4" width="8" style="25"/>
    <col min="5" max="5" width="4" style="25" customWidth="1"/>
    <col min="6" max="6" width="1.28515625" style="25" customWidth="1"/>
    <col min="7" max="7" width="2.7109375" style="25" customWidth="1"/>
    <col min="8" max="8" width="8" style="25" customWidth="1"/>
    <col min="9" max="9" width="8.28515625" style="25" customWidth="1"/>
    <col min="10" max="10" width="4.85546875" style="25" customWidth="1"/>
    <col min="11" max="11" width="18.7109375" style="25" customWidth="1"/>
    <col min="12" max="12" width="1.5703125" style="25" customWidth="1"/>
    <col min="13" max="13" width="8" style="25"/>
    <col min="14" max="14" width="7.140625" style="25" customWidth="1"/>
    <col min="15" max="26" width="8" style="25"/>
    <col min="27" max="28" width="8" style="25" customWidth="1"/>
    <col min="29" max="16384" width="8" style="25"/>
  </cols>
  <sheetData>
    <row r="1" spans="1:11" ht="18.75">
      <c r="A1" s="86" t="s">
        <v>866</v>
      </c>
      <c r="B1" s="85"/>
    </row>
    <row r="2" spans="1:11" ht="18.75">
      <c r="A2" s="13" t="s">
        <v>570</v>
      </c>
      <c r="G2" s="190" t="s">
        <v>579</v>
      </c>
      <c r="H2" s="191"/>
      <c r="I2" s="191"/>
      <c r="J2" s="191"/>
      <c r="K2" s="192"/>
    </row>
    <row r="3" spans="1:11" ht="15.75">
      <c r="A3" s="15" t="s">
        <v>571</v>
      </c>
      <c r="G3" s="193" t="s">
        <v>580</v>
      </c>
      <c r="H3" s="193"/>
      <c r="I3" s="193"/>
      <c r="J3" s="193"/>
      <c r="K3" s="26"/>
    </row>
    <row r="4" spans="1:11" ht="19.5" customHeight="1">
      <c r="A4" s="27" t="str">
        <f>CONCATENATE("For Year 2023 ")</f>
        <v xml:space="preserve">For Year 2023 </v>
      </c>
      <c r="B4" s="28"/>
      <c r="C4" s="28"/>
      <c r="D4" s="28"/>
      <c r="G4" s="193" t="s">
        <v>581</v>
      </c>
      <c r="H4" s="193"/>
      <c r="I4" s="193"/>
      <c r="J4" s="193"/>
      <c r="K4" s="26"/>
    </row>
    <row r="5" spans="1:11" ht="15.75" customHeight="1">
      <c r="A5" s="17"/>
      <c r="F5" s="29"/>
      <c r="G5" s="29"/>
      <c r="H5" s="29"/>
      <c r="I5" s="29"/>
      <c r="J5" s="30"/>
      <c r="K5" s="30"/>
    </row>
    <row r="6" spans="1:11" ht="15.75" customHeight="1">
      <c r="A6" s="17"/>
      <c r="F6" s="29"/>
      <c r="G6" s="29"/>
      <c r="H6" s="29"/>
      <c r="I6" s="29"/>
      <c r="J6" s="30"/>
      <c r="K6" s="30"/>
    </row>
    <row r="7" spans="1:11" ht="20.25" customHeight="1">
      <c r="A7" s="194" t="s">
        <v>582</v>
      </c>
      <c r="B7" s="195"/>
      <c r="C7" s="195"/>
      <c r="D7" s="195"/>
      <c r="E7" s="195"/>
      <c r="F7" s="195"/>
      <c r="G7" s="195"/>
      <c r="H7" s="195"/>
      <c r="I7" s="195"/>
      <c r="J7" s="195"/>
      <c r="K7" s="196"/>
    </row>
    <row r="8" spans="1:11" ht="17.25" customHeight="1">
      <c r="A8" s="197"/>
      <c r="B8" s="198"/>
      <c r="C8" s="198"/>
      <c r="D8" s="198"/>
      <c r="E8" s="198"/>
      <c r="F8" s="198"/>
      <c r="G8" s="198"/>
      <c r="H8" s="198"/>
      <c r="I8" s="198"/>
      <c r="J8" s="198"/>
      <c r="K8" s="199"/>
    </row>
    <row r="9" spans="1:11">
      <c r="A9" s="200"/>
      <c r="B9" s="201"/>
      <c r="C9" s="201"/>
      <c r="D9" s="201"/>
      <c r="E9" s="201"/>
      <c r="F9" s="201"/>
      <c r="G9" s="201"/>
      <c r="H9" s="201"/>
      <c r="I9" s="201"/>
      <c r="J9" s="201"/>
      <c r="K9" s="202"/>
    </row>
    <row r="10" spans="1:11" ht="22.5" customHeight="1">
      <c r="A10" s="203" t="s">
        <v>583</v>
      </c>
      <c r="B10" s="204"/>
      <c r="C10" s="204"/>
      <c r="D10" s="204"/>
      <c r="E10" s="204"/>
      <c r="F10" s="204"/>
      <c r="G10" s="204"/>
      <c r="H10" s="204"/>
      <c r="I10" s="204"/>
      <c r="J10" s="204"/>
      <c r="K10" s="205"/>
    </row>
    <row r="11" spans="1:11" ht="21" customHeight="1">
      <c r="A11" s="206"/>
      <c r="B11" s="207"/>
      <c r="C11" s="207"/>
      <c r="D11" s="207"/>
      <c r="E11" s="207"/>
      <c r="F11" s="207"/>
      <c r="G11" s="207"/>
      <c r="H11" s="207"/>
      <c r="I11" s="207"/>
      <c r="J11" s="207"/>
      <c r="K11" s="208"/>
    </row>
    <row r="12" spans="1:11" ht="18" customHeight="1">
      <c r="A12" s="206"/>
      <c r="B12" s="209"/>
      <c r="C12" s="209"/>
      <c r="D12" s="209"/>
      <c r="E12" s="209"/>
      <c r="F12" s="209"/>
      <c r="G12" s="209"/>
      <c r="H12" s="209"/>
      <c r="I12" s="209"/>
      <c r="J12" s="209"/>
      <c r="K12" s="210"/>
    </row>
    <row r="13" spans="1:11" ht="18.75" customHeight="1">
      <c r="A13" s="186" t="s">
        <v>584</v>
      </c>
      <c r="B13" s="187"/>
      <c r="C13" s="211"/>
      <c r="D13" s="211"/>
      <c r="E13" s="211"/>
      <c r="F13" s="211"/>
      <c r="G13" s="211"/>
      <c r="H13" s="211"/>
      <c r="I13" s="211"/>
      <c r="J13" s="211"/>
      <c r="K13" s="212"/>
    </row>
    <row r="14" spans="1:11" ht="16.5" customHeight="1">
      <c r="A14" s="186" t="s">
        <v>585</v>
      </c>
      <c r="B14" s="187"/>
      <c r="C14" s="187"/>
      <c r="D14" s="187"/>
      <c r="E14" s="187"/>
      <c r="F14" s="187"/>
      <c r="G14" s="187"/>
      <c r="H14" s="187"/>
      <c r="I14" s="188"/>
      <c r="J14" s="188"/>
      <c r="K14" s="189"/>
    </row>
    <row r="15" spans="1:11" ht="18" customHeight="1">
      <c r="A15" s="213"/>
      <c r="B15" s="214"/>
      <c r="C15" s="214"/>
      <c r="D15" s="214"/>
      <c r="E15" s="214"/>
      <c r="F15" s="214"/>
      <c r="G15" s="214"/>
      <c r="H15" s="214"/>
      <c r="I15" s="214"/>
      <c r="J15" s="214"/>
      <c r="K15" s="215"/>
    </row>
    <row r="17" spans="1:16">
      <c r="A17" s="31" t="s">
        <v>587</v>
      </c>
      <c r="B17" s="32"/>
      <c r="C17" s="32"/>
      <c r="D17" s="32"/>
      <c r="E17" s="32"/>
      <c r="F17" s="32"/>
      <c r="G17" s="32"/>
      <c r="H17" s="32"/>
      <c r="I17" s="32"/>
      <c r="J17" s="32"/>
      <c r="K17" s="33"/>
    </row>
    <row r="18" spans="1:16">
      <c r="A18" s="34"/>
      <c r="K18" s="35"/>
    </row>
    <row r="19" spans="1:16" ht="30.75" customHeight="1">
      <c r="A19" s="34"/>
      <c r="B19" s="216" t="s">
        <v>588</v>
      </c>
      <c r="C19" s="216"/>
      <c r="E19" s="227"/>
      <c r="F19" s="228"/>
      <c r="G19" s="228"/>
      <c r="H19" s="228"/>
      <c r="I19" s="229"/>
      <c r="K19" s="35"/>
      <c r="M19" s="36"/>
    </row>
    <row r="20" spans="1:16">
      <c r="A20" s="34"/>
      <c r="K20" s="35"/>
    </row>
    <row r="21" spans="1:16" ht="18" customHeight="1">
      <c r="A21" s="34"/>
      <c r="B21" s="36" t="s">
        <v>589</v>
      </c>
      <c r="E21" s="217"/>
      <c r="F21" s="218"/>
      <c r="G21" s="218"/>
      <c r="H21" s="218"/>
      <c r="I21" s="219"/>
      <c r="K21" s="35"/>
    </row>
    <row r="22" spans="1:16">
      <c r="A22" s="34"/>
      <c r="B22" s="36"/>
      <c r="K22" s="35"/>
    </row>
    <row r="23" spans="1:16" ht="16.5" customHeight="1">
      <c r="A23" s="34"/>
      <c r="B23" s="36" t="s">
        <v>590</v>
      </c>
      <c r="E23" s="220"/>
      <c r="F23" s="221"/>
      <c r="G23" s="221"/>
      <c r="H23" s="221"/>
      <c r="I23" s="222"/>
      <c r="K23" s="35"/>
      <c r="O23" s="36"/>
    </row>
    <row r="24" spans="1:16">
      <c r="A24" s="34"/>
      <c r="K24" s="35"/>
    </row>
    <row r="25" spans="1:16">
      <c r="A25" s="37"/>
      <c r="B25" s="38"/>
      <c r="C25" s="38"/>
      <c r="D25" s="38"/>
      <c r="E25" s="38"/>
      <c r="F25" s="38"/>
      <c r="G25" s="38"/>
      <c r="H25" s="38"/>
      <c r="I25" s="38"/>
      <c r="J25" s="38"/>
      <c r="K25" s="39"/>
    </row>
    <row r="27" spans="1:16" s="42" customFormat="1" ht="18.75" customHeight="1">
      <c r="A27" s="40" t="s">
        <v>591</v>
      </c>
      <c r="B27" s="41"/>
      <c r="C27" s="41"/>
      <c r="D27" s="41"/>
      <c r="E27" s="41"/>
      <c r="F27" s="41"/>
      <c r="G27" s="41"/>
      <c r="H27" s="41"/>
      <c r="I27" s="41"/>
      <c r="J27" s="41"/>
    </row>
    <row r="28" spans="1:16" s="42" customFormat="1" ht="18" customHeight="1">
      <c r="B28" s="43" t="s">
        <v>592</v>
      </c>
      <c r="C28" s="223"/>
      <c r="D28" s="223"/>
      <c r="E28" s="223"/>
      <c r="F28" s="223"/>
      <c r="G28" s="41" t="s">
        <v>593</v>
      </c>
      <c r="H28" s="41"/>
      <c r="I28" s="41"/>
      <c r="J28" s="223"/>
      <c r="K28" s="223"/>
    </row>
    <row r="29" spans="1:16" s="42" customFormat="1" ht="23.25" customHeight="1">
      <c r="B29" s="43" t="s">
        <v>594</v>
      </c>
      <c r="C29" s="223"/>
      <c r="D29" s="223"/>
      <c r="E29" s="223"/>
      <c r="F29" s="223"/>
      <c r="G29" s="41" t="s">
        <v>595</v>
      </c>
      <c r="H29" s="41"/>
      <c r="I29" s="224"/>
      <c r="J29" s="223"/>
      <c r="K29" s="223"/>
      <c r="P29" s="44"/>
    </row>
    <row r="30" spans="1:16" s="42" customFormat="1" ht="21" customHeight="1">
      <c r="B30" s="43" t="s">
        <v>596</v>
      </c>
      <c r="C30" s="45"/>
      <c r="D30" s="41"/>
      <c r="E30" s="223"/>
      <c r="F30" s="223"/>
      <c r="G30" s="223"/>
      <c r="H30" s="223"/>
      <c r="I30" s="223"/>
      <c r="J30" s="223"/>
      <c r="K30" s="223"/>
    </row>
    <row r="31" spans="1:16" ht="18.75" customHeight="1">
      <c r="A31" s="46"/>
      <c r="B31" s="25" t="s">
        <v>597</v>
      </c>
      <c r="D31" s="225"/>
      <c r="E31" s="226"/>
      <c r="F31" s="226"/>
    </row>
    <row r="37" spans="1:12" hidden="1"/>
    <row r="38" spans="1:12" hidden="1">
      <c r="A38" s="45"/>
      <c r="C38" s="45" t="s">
        <v>598</v>
      </c>
      <c r="H38" s="36" t="s">
        <v>599</v>
      </c>
      <c r="I38" s="47" t="s">
        <v>600</v>
      </c>
      <c r="K38" s="45"/>
      <c r="L38" s="47"/>
    </row>
    <row r="39" spans="1:12" hidden="1">
      <c r="C39" s="45" t="s">
        <v>601</v>
      </c>
      <c r="G39" s="36"/>
      <c r="H39" s="36" t="s">
        <v>602</v>
      </c>
      <c r="I39" s="47" t="s">
        <v>603</v>
      </c>
    </row>
    <row r="40" spans="1:12" hidden="1">
      <c r="C40" s="45" t="s">
        <v>586</v>
      </c>
      <c r="G40" s="36"/>
      <c r="H40" s="45" t="s">
        <v>604</v>
      </c>
      <c r="I40" s="47" t="s">
        <v>605</v>
      </c>
    </row>
    <row r="41" spans="1:12" hidden="1">
      <c r="C41" s="45" t="s">
        <v>606</v>
      </c>
      <c r="G41" s="36"/>
    </row>
    <row r="42" spans="1:12" hidden="1">
      <c r="C42" s="45" t="s">
        <v>607</v>
      </c>
    </row>
    <row r="43" spans="1:12" hidden="1">
      <c r="C43" s="45" t="s">
        <v>608</v>
      </c>
    </row>
    <row r="44" spans="1:12" hidden="1">
      <c r="C44" s="45" t="s">
        <v>609</v>
      </c>
      <c r="H44" s="45"/>
      <c r="I44" s="48"/>
    </row>
    <row r="45" spans="1:12" hidden="1">
      <c r="C45" s="45" t="s">
        <v>610</v>
      </c>
      <c r="H45" s="45"/>
      <c r="I45" s="48"/>
    </row>
    <row r="46" spans="1:12" hidden="1">
      <c r="C46" s="45" t="s">
        <v>611</v>
      </c>
      <c r="H46" s="45"/>
      <c r="I46" s="48"/>
    </row>
    <row r="47" spans="1:12" hidden="1">
      <c r="C47" s="45" t="s">
        <v>612</v>
      </c>
    </row>
    <row r="48" spans="1:12" hidden="1">
      <c r="C48" s="45" t="s">
        <v>613</v>
      </c>
    </row>
    <row r="49" spans="1:8" hidden="1">
      <c r="C49" s="45" t="s">
        <v>614</v>
      </c>
    </row>
    <row r="50" spans="1:8" hidden="1">
      <c r="C50" s="45" t="s">
        <v>615</v>
      </c>
      <c r="H50" s="36"/>
    </row>
    <row r="51" spans="1:8" hidden="1">
      <c r="C51" s="45" t="s">
        <v>616</v>
      </c>
    </row>
    <row r="52" spans="1:8" hidden="1">
      <c r="A52" s="28"/>
      <c r="B52" s="28"/>
      <c r="C52" s="45" t="s">
        <v>617</v>
      </c>
    </row>
    <row r="53" spans="1:8" hidden="1">
      <c r="A53" s="28"/>
      <c r="B53" s="28"/>
      <c r="C53" s="45" t="s">
        <v>618</v>
      </c>
    </row>
    <row r="54" spans="1:8" hidden="1"/>
  </sheetData>
  <sheetProtection selectLockedCells="1"/>
  <mergeCells count="24">
    <mergeCell ref="C29:F29"/>
    <mergeCell ref="I29:K29"/>
    <mergeCell ref="E30:K30"/>
    <mergeCell ref="D31:F31"/>
    <mergeCell ref="E19:I19"/>
    <mergeCell ref="A15:K15"/>
    <mergeCell ref="B19:C19"/>
    <mergeCell ref="E21:I21"/>
    <mergeCell ref="E23:I23"/>
    <mergeCell ref="C28:F28"/>
    <mergeCell ref="J28:K28"/>
    <mergeCell ref="A14:H14"/>
    <mergeCell ref="I14:K14"/>
    <mergeCell ref="G2:K2"/>
    <mergeCell ref="G3:J3"/>
    <mergeCell ref="G4:J4"/>
    <mergeCell ref="A7:K7"/>
    <mergeCell ref="A8:K8"/>
    <mergeCell ref="A9:K9"/>
    <mergeCell ref="A10:K10"/>
    <mergeCell ref="A11:K11"/>
    <mergeCell ref="A12:K12"/>
    <mergeCell ref="A13:B13"/>
    <mergeCell ref="C13:K13"/>
  </mergeCells>
  <dataValidations count="2">
    <dataValidation type="list" allowBlank="1" showInputMessage="1" showErrorMessage="1" sqref="I14:K14" xr:uid="{781BF94C-B68D-474E-A2CF-9ABED34B7861}">
      <formula1>$C$39:$C$53</formula1>
    </dataValidation>
    <dataValidation type="list" allowBlank="1" showInputMessage="1" showErrorMessage="1" sqref="E23:I23" xr:uid="{484B4373-4B91-45A4-82C3-AD5715F1B8E9}">
      <formula1>$H$38:$H$40</formula1>
    </dataValidation>
  </dataValidations>
  <pageMargins left="0.70866141732283461" right="0.70866141732283461" top="0.74803149606299213" bottom="0.74803149606299213" header="0.31496062992125984" footer="0.31496062992125984"/>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C9FB-6977-4DF8-A3BF-9C070C7B34E5}">
  <sheetPr>
    <tabColor rgb="FFC00000"/>
  </sheetPr>
  <dimension ref="A1:N74"/>
  <sheetViews>
    <sheetView workbookViewId="0">
      <selection activeCell="F56" sqref="F56"/>
    </sheetView>
  </sheetViews>
  <sheetFormatPr defaultRowHeight="15"/>
  <cols>
    <col min="1" max="1" width="27.5703125" style="90" customWidth="1"/>
    <col min="2" max="2" width="10.7109375" style="90" customWidth="1"/>
    <col min="3" max="12" width="9.140625" style="90"/>
    <col min="13" max="13" width="13.85546875" style="90" customWidth="1"/>
    <col min="14" max="14" width="16.28515625" style="90" customWidth="1"/>
    <col min="15" max="16384" width="9.140625" style="90"/>
  </cols>
  <sheetData>
    <row r="1" spans="1:14" ht="20.25">
      <c r="A1" s="89" t="s">
        <v>868</v>
      </c>
    </row>
    <row r="3" spans="1:14" ht="20.25">
      <c r="A3" s="91" t="s">
        <v>553</v>
      </c>
      <c r="B3" s="92"/>
      <c r="C3" s="92"/>
      <c r="D3" s="92"/>
      <c r="E3" s="92"/>
      <c r="F3" s="92"/>
      <c r="G3" s="92"/>
      <c r="H3" s="92"/>
      <c r="I3" s="92"/>
      <c r="J3" s="92"/>
      <c r="K3" s="92"/>
      <c r="L3" s="92"/>
      <c r="M3" s="92"/>
      <c r="N3" s="92"/>
    </row>
    <row r="4" spans="1:14">
      <c r="A4" s="93" t="s">
        <v>560</v>
      </c>
      <c r="B4" s="94" t="s">
        <v>869</v>
      </c>
      <c r="C4" s="95"/>
      <c r="D4" s="95"/>
      <c r="E4" s="95"/>
      <c r="F4" s="95"/>
      <c r="G4" s="95"/>
      <c r="H4" s="95"/>
      <c r="I4" s="95"/>
      <c r="J4" s="95"/>
      <c r="K4" s="95"/>
      <c r="L4" s="95"/>
      <c r="M4" s="95"/>
      <c r="N4" s="96"/>
    </row>
    <row r="5" spans="1:14">
      <c r="A5" s="97"/>
      <c r="B5" s="98" t="s">
        <v>540</v>
      </c>
      <c r="C5" s="99"/>
      <c r="D5" s="99"/>
      <c r="E5" s="99"/>
      <c r="F5" s="99"/>
      <c r="G5" s="99"/>
      <c r="H5" s="99"/>
      <c r="I5" s="99"/>
      <c r="J5" s="99"/>
      <c r="K5" s="99"/>
      <c r="L5" s="99"/>
      <c r="M5" s="99"/>
      <c r="N5" s="100"/>
    </row>
    <row r="6" spans="1:14">
      <c r="A6" s="97"/>
      <c r="B6" s="98" t="s">
        <v>899</v>
      </c>
      <c r="C6" s="99" t="s">
        <v>541</v>
      </c>
      <c r="D6" s="99"/>
      <c r="E6" s="99"/>
      <c r="F6" s="99"/>
      <c r="G6" s="99"/>
      <c r="H6" s="99"/>
      <c r="I6" s="99"/>
      <c r="J6" s="99"/>
      <c r="K6" s="99"/>
      <c r="L6" s="99"/>
      <c r="M6" s="99"/>
      <c r="N6" s="100"/>
    </row>
    <row r="7" spans="1:14">
      <c r="A7" s="97"/>
      <c r="B7" s="98" t="str">
        <f>IF(RIGHT(B6,2)="Q4",LEFT(B6,4)+1&amp;"-Q1",LEFT(B6,6)&amp;RIGHT(B6,1)+1)</f>
        <v>2023-Q1</v>
      </c>
      <c r="C7" s="99" t="s">
        <v>900</v>
      </c>
      <c r="D7" s="99"/>
      <c r="E7" s="99"/>
      <c r="F7" s="99"/>
      <c r="G7" s="99"/>
      <c r="H7" s="99"/>
      <c r="I7" s="99"/>
      <c r="J7" s="99"/>
      <c r="K7" s="99"/>
      <c r="L7" s="99"/>
      <c r="M7" s="99"/>
      <c r="N7" s="100"/>
    </row>
    <row r="8" spans="1:14">
      <c r="A8" s="97"/>
      <c r="B8" s="98" t="str">
        <f t="shared" ref="B8:B10" si="0">IF(RIGHT(B7,2)="Q4",LEFT(B7,4)+1&amp;"-Q1",LEFT(B7,6)&amp;RIGHT(B7,1)+1)</f>
        <v>2023-Q2</v>
      </c>
      <c r="C8" s="99" t="s">
        <v>901</v>
      </c>
      <c r="D8" s="99"/>
      <c r="E8" s="99"/>
      <c r="F8" s="99"/>
      <c r="G8" s="99"/>
      <c r="H8" s="99"/>
      <c r="I8" s="99"/>
      <c r="J8" s="99"/>
      <c r="K8" s="99"/>
      <c r="L8" s="99"/>
      <c r="M8" s="99"/>
      <c r="N8" s="100"/>
    </row>
    <row r="9" spans="1:14">
      <c r="A9" s="97"/>
      <c r="B9" s="98" t="str">
        <f t="shared" si="0"/>
        <v>2023-Q3</v>
      </c>
      <c r="C9" s="99" t="s">
        <v>902</v>
      </c>
      <c r="D9" s="99"/>
      <c r="E9" s="99"/>
      <c r="F9" s="99"/>
      <c r="G9" s="99"/>
      <c r="H9" s="99"/>
      <c r="I9" s="99"/>
      <c r="J9" s="99"/>
      <c r="K9" s="99"/>
      <c r="L9" s="99"/>
      <c r="M9" s="99"/>
      <c r="N9" s="100"/>
    </row>
    <row r="10" spans="1:14" ht="18.600000000000001" customHeight="1">
      <c r="A10" s="101"/>
      <c r="B10" s="102" t="str">
        <f t="shared" si="0"/>
        <v>2023-Q4</v>
      </c>
      <c r="C10" s="103" t="s">
        <v>903</v>
      </c>
      <c r="D10" s="104"/>
      <c r="E10" s="104"/>
      <c r="F10" s="104"/>
      <c r="G10" s="104"/>
      <c r="H10" s="104"/>
      <c r="I10" s="104"/>
      <c r="J10" s="104"/>
      <c r="K10" s="104"/>
      <c r="L10" s="104"/>
      <c r="M10" s="104"/>
      <c r="N10" s="105"/>
    </row>
    <row r="11" spans="1:14" ht="26.1" customHeight="1">
      <c r="A11" s="106" t="s">
        <v>512</v>
      </c>
      <c r="B11" s="107" t="s">
        <v>542</v>
      </c>
      <c r="C11" s="108"/>
      <c r="D11" s="104"/>
      <c r="E11" s="104"/>
      <c r="F11" s="104"/>
      <c r="G11" s="104"/>
      <c r="H11" s="104"/>
      <c r="I11" s="104"/>
      <c r="J11" s="104"/>
      <c r="K11" s="104"/>
      <c r="L11" s="104"/>
      <c r="M11" s="104"/>
      <c r="N11" s="105"/>
    </row>
    <row r="12" spans="1:14" ht="26.1" customHeight="1">
      <c r="A12" s="106" t="s">
        <v>517</v>
      </c>
      <c r="B12" s="107" t="s">
        <v>543</v>
      </c>
      <c r="C12" s="108"/>
      <c r="D12" s="104"/>
      <c r="E12" s="104"/>
      <c r="F12" s="104"/>
      <c r="G12" s="104"/>
      <c r="H12" s="104"/>
      <c r="I12" s="104"/>
      <c r="J12" s="104"/>
      <c r="K12" s="104"/>
      <c r="L12" s="104"/>
      <c r="M12" s="104"/>
      <c r="N12" s="105"/>
    </row>
    <row r="13" spans="1:14" ht="26.1" customHeight="1">
      <c r="A13" s="106" t="s">
        <v>513</v>
      </c>
      <c r="B13" s="107" t="s">
        <v>565</v>
      </c>
      <c r="C13" s="108"/>
      <c r="D13" s="104"/>
      <c r="E13" s="104"/>
      <c r="F13" s="104"/>
      <c r="G13" s="104"/>
      <c r="H13" s="104"/>
      <c r="I13" s="104"/>
      <c r="J13" s="104"/>
      <c r="K13" s="104"/>
      <c r="L13" s="104"/>
      <c r="M13" s="104"/>
      <c r="N13" s="105"/>
    </row>
    <row r="14" spans="1:14" ht="20.25" customHeight="1">
      <c r="A14" s="109" t="s">
        <v>561</v>
      </c>
      <c r="B14" s="98" t="s">
        <v>544</v>
      </c>
      <c r="C14" s="99"/>
      <c r="D14" s="99"/>
      <c r="E14" s="99"/>
      <c r="F14" s="99"/>
      <c r="G14" s="99"/>
      <c r="H14" s="99"/>
      <c r="I14" s="99"/>
      <c r="J14" s="99"/>
      <c r="K14" s="99"/>
      <c r="L14" s="99"/>
      <c r="M14" s="99"/>
      <c r="N14" s="100"/>
    </row>
    <row r="15" spans="1:14">
      <c r="A15" s="109"/>
      <c r="B15" s="98" t="s">
        <v>540</v>
      </c>
      <c r="C15" s="99"/>
      <c r="D15" s="99"/>
      <c r="E15" s="99"/>
      <c r="F15" s="99"/>
      <c r="G15" s="99"/>
      <c r="H15" s="99"/>
      <c r="I15" s="99"/>
      <c r="J15" s="99"/>
      <c r="K15" s="99"/>
      <c r="L15" s="99"/>
      <c r="M15" s="99"/>
      <c r="N15" s="100"/>
    </row>
    <row r="16" spans="1:14">
      <c r="A16" s="109"/>
      <c r="B16" s="98" t="s">
        <v>545</v>
      </c>
      <c r="C16" s="99"/>
      <c r="D16" s="99"/>
      <c r="E16" s="99"/>
      <c r="F16" s="99"/>
      <c r="G16" s="99"/>
      <c r="H16" s="99"/>
      <c r="I16" s="99"/>
      <c r="J16" s="99"/>
      <c r="K16" s="99"/>
      <c r="L16" s="99"/>
      <c r="M16" s="99"/>
      <c r="N16" s="100"/>
    </row>
    <row r="17" spans="1:14">
      <c r="A17" s="109"/>
      <c r="B17" s="98" t="s">
        <v>546</v>
      </c>
      <c r="C17" s="99"/>
      <c r="D17" s="99"/>
      <c r="E17" s="99"/>
      <c r="F17" s="99"/>
      <c r="G17" s="99"/>
      <c r="H17" s="99"/>
      <c r="I17" s="99"/>
      <c r="J17" s="99"/>
      <c r="K17" s="99"/>
      <c r="L17" s="99"/>
      <c r="M17" s="99"/>
      <c r="N17" s="100"/>
    </row>
    <row r="18" spans="1:14">
      <c r="A18" s="109"/>
      <c r="B18" s="98" t="s">
        <v>547</v>
      </c>
      <c r="C18" s="99"/>
      <c r="D18" s="99"/>
      <c r="E18" s="99"/>
      <c r="F18" s="99"/>
      <c r="G18" s="99"/>
      <c r="H18" s="99"/>
      <c r="I18" s="99"/>
      <c r="J18" s="99"/>
      <c r="K18" s="99"/>
      <c r="L18" s="99"/>
      <c r="M18" s="99"/>
      <c r="N18" s="100"/>
    </row>
    <row r="19" spans="1:14" ht="18" customHeight="1">
      <c r="A19" s="110"/>
      <c r="B19" s="102" t="s">
        <v>548</v>
      </c>
      <c r="C19" s="104"/>
      <c r="D19" s="104"/>
      <c r="E19" s="104"/>
      <c r="F19" s="104"/>
      <c r="G19" s="104"/>
      <c r="H19" s="104"/>
      <c r="I19" s="104"/>
      <c r="J19" s="104"/>
      <c r="K19" s="104"/>
      <c r="L19" s="104"/>
      <c r="M19" s="104"/>
      <c r="N19" s="105"/>
    </row>
    <row r="20" spans="1:14" ht="30" customHeight="1">
      <c r="A20" s="109" t="s">
        <v>562</v>
      </c>
      <c r="B20" s="98" t="s">
        <v>549</v>
      </c>
      <c r="C20" s="99"/>
      <c r="D20" s="99"/>
      <c r="E20" s="99"/>
      <c r="F20" s="99"/>
      <c r="G20" s="99"/>
      <c r="H20" s="99"/>
      <c r="I20" s="99"/>
      <c r="J20" s="99"/>
      <c r="K20" s="99"/>
      <c r="L20" s="99"/>
      <c r="M20" s="99"/>
      <c r="N20" s="100"/>
    </row>
    <row r="21" spans="1:14" ht="18" customHeight="1">
      <c r="A21" s="110"/>
      <c r="B21" s="102" t="s">
        <v>550</v>
      </c>
      <c r="C21" s="104"/>
      <c r="D21" s="104"/>
      <c r="E21" s="104"/>
      <c r="F21" s="104"/>
      <c r="G21" s="104"/>
      <c r="H21" s="104"/>
      <c r="I21" s="104"/>
      <c r="J21" s="104"/>
      <c r="K21" s="104"/>
      <c r="L21" s="104"/>
      <c r="M21" s="104"/>
      <c r="N21" s="105"/>
    </row>
    <row r="22" spans="1:14" ht="38.1" customHeight="1">
      <c r="A22" s="111" t="s">
        <v>870</v>
      </c>
      <c r="B22" s="107" t="s">
        <v>551</v>
      </c>
      <c r="C22" s="104"/>
      <c r="D22" s="104"/>
      <c r="E22" s="104"/>
      <c r="F22" s="104"/>
      <c r="G22" s="104"/>
      <c r="H22" s="104"/>
      <c r="I22" s="104"/>
      <c r="J22" s="104"/>
      <c r="K22" s="104"/>
      <c r="L22" s="104"/>
      <c r="M22" s="104"/>
      <c r="N22" s="105"/>
    </row>
    <row r="23" spans="1:14" ht="30" customHeight="1">
      <c r="A23" s="112" t="s">
        <v>871</v>
      </c>
      <c r="B23" s="98" t="s">
        <v>872</v>
      </c>
      <c r="C23" s="99"/>
      <c r="D23" s="99"/>
      <c r="E23" s="99"/>
      <c r="F23" s="99"/>
      <c r="G23" s="99"/>
      <c r="H23" s="99"/>
      <c r="I23" s="99"/>
      <c r="J23" s="99"/>
      <c r="K23" s="99"/>
      <c r="L23" s="99"/>
      <c r="M23" s="99"/>
      <c r="N23" s="100"/>
    </row>
    <row r="24" spans="1:14" ht="18.600000000000001" customHeight="1">
      <c r="A24" s="111"/>
      <c r="B24" s="102" t="s">
        <v>873</v>
      </c>
      <c r="C24" s="104"/>
      <c r="D24" s="104"/>
      <c r="E24" s="104"/>
      <c r="F24" s="104"/>
      <c r="G24" s="104"/>
      <c r="H24" s="104"/>
      <c r="I24" s="104"/>
      <c r="J24" s="104"/>
      <c r="K24" s="104"/>
      <c r="L24" s="104"/>
      <c r="M24" s="104"/>
      <c r="N24" s="105"/>
    </row>
    <row r="25" spans="1:14" ht="38.1" customHeight="1">
      <c r="A25" s="111" t="s">
        <v>874</v>
      </c>
      <c r="B25" s="113" t="s">
        <v>875</v>
      </c>
      <c r="C25" s="104"/>
      <c r="D25" s="104"/>
      <c r="E25" s="104"/>
      <c r="F25" s="104"/>
      <c r="G25" s="104"/>
      <c r="H25" s="104"/>
      <c r="I25" s="104"/>
      <c r="J25" s="104"/>
      <c r="K25" s="104"/>
      <c r="L25" s="104"/>
      <c r="M25" s="104"/>
      <c r="N25" s="105"/>
    </row>
    <row r="26" spans="1:14" ht="27.75" customHeight="1">
      <c r="A26" s="112" t="s">
        <v>876</v>
      </c>
      <c r="B26" s="98" t="s">
        <v>877</v>
      </c>
      <c r="C26" s="99"/>
      <c r="D26" s="99"/>
      <c r="E26" s="99"/>
      <c r="F26" s="99"/>
      <c r="G26" s="99"/>
      <c r="H26" s="99"/>
      <c r="I26" s="99"/>
      <c r="J26" s="99"/>
      <c r="K26" s="99"/>
      <c r="L26" s="99"/>
      <c r="M26" s="99"/>
      <c r="N26" s="100"/>
    </row>
    <row r="27" spans="1:14" ht="14.25" customHeight="1">
      <c r="A27" s="111"/>
      <c r="B27" s="102" t="s">
        <v>552</v>
      </c>
      <c r="C27" s="104"/>
      <c r="D27" s="104"/>
      <c r="E27" s="104"/>
      <c r="F27" s="104"/>
      <c r="G27" s="104"/>
      <c r="H27" s="104"/>
      <c r="I27" s="104"/>
      <c r="J27" s="104"/>
      <c r="K27" s="104"/>
      <c r="L27" s="104"/>
      <c r="M27" s="104"/>
      <c r="N27" s="105"/>
    </row>
    <row r="28" spans="1:14" ht="38.1" customHeight="1">
      <c r="A28" s="112" t="s">
        <v>878</v>
      </c>
      <c r="B28" s="98" t="s">
        <v>872</v>
      </c>
      <c r="C28" s="99"/>
      <c r="D28" s="99"/>
      <c r="E28" s="99"/>
      <c r="F28" s="99"/>
      <c r="G28" s="99"/>
      <c r="H28" s="99"/>
      <c r="I28" s="99"/>
      <c r="J28" s="99"/>
      <c r="K28" s="99"/>
      <c r="L28" s="99"/>
      <c r="M28" s="99"/>
      <c r="N28" s="100"/>
    </row>
    <row r="29" spans="1:14" s="116" customFormat="1" ht="19.5" customHeight="1">
      <c r="A29" s="114"/>
      <c r="B29" s="102" t="s">
        <v>879</v>
      </c>
      <c r="C29" s="103"/>
      <c r="D29" s="103"/>
      <c r="E29" s="103"/>
      <c r="F29" s="103"/>
      <c r="G29" s="103"/>
      <c r="H29" s="103"/>
      <c r="I29" s="103"/>
      <c r="J29" s="103"/>
      <c r="K29" s="103"/>
      <c r="L29" s="103"/>
      <c r="M29" s="103"/>
      <c r="N29" s="115"/>
    </row>
    <row r="32" spans="1:14" ht="20.25">
      <c r="A32" s="117" t="s">
        <v>554</v>
      </c>
      <c r="B32" s="118"/>
      <c r="C32" s="118"/>
      <c r="D32" s="118"/>
      <c r="E32" s="118"/>
      <c r="F32" s="118"/>
      <c r="G32" s="118"/>
      <c r="H32" s="118"/>
      <c r="I32" s="118"/>
      <c r="J32" s="118"/>
      <c r="K32" s="118"/>
      <c r="L32" s="118"/>
      <c r="M32" s="118"/>
      <c r="N32" s="119"/>
    </row>
    <row r="33" spans="1:14">
      <c r="A33" s="120" t="s">
        <v>560</v>
      </c>
      <c r="B33" s="121" t="s">
        <v>869</v>
      </c>
      <c r="C33" s="122"/>
      <c r="D33" s="122"/>
      <c r="E33" s="122"/>
      <c r="F33" s="122"/>
      <c r="G33" s="122"/>
      <c r="H33" s="122"/>
      <c r="I33" s="122"/>
      <c r="J33" s="122"/>
      <c r="K33" s="122"/>
      <c r="L33" s="122"/>
      <c r="M33" s="122"/>
      <c r="N33" s="123"/>
    </row>
    <row r="34" spans="1:14">
      <c r="A34" s="124"/>
      <c r="B34" s="121" t="s">
        <v>540</v>
      </c>
      <c r="C34" s="122"/>
      <c r="D34" s="122"/>
      <c r="E34" s="122"/>
      <c r="F34" s="122"/>
      <c r="G34" s="122"/>
      <c r="H34" s="122"/>
      <c r="I34" s="122"/>
      <c r="J34" s="122"/>
      <c r="K34" s="122"/>
      <c r="L34" s="122"/>
      <c r="M34" s="122"/>
      <c r="N34" s="123"/>
    </row>
    <row r="35" spans="1:14">
      <c r="A35" s="124"/>
      <c r="B35" s="121" t="s">
        <v>899</v>
      </c>
      <c r="C35" s="122" t="s">
        <v>541</v>
      </c>
      <c r="D35" s="122"/>
      <c r="E35" s="122"/>
      <c r="F35" s="122"/>
      <c r="G35" s="122"/>
      <c r="H35" s="122"/>
      <c r="I35" s="122"/>
      <c r="J35" s="122"/>
      <c r="K35" s="122"/>
      <c r="L35" s="122"/>
      <c r="M35" s="122"/>
      <c r="N35" s="123"/>
    </row>
    <row r="36" spans="1:14">
      <c r="A36" s="124"/>
      <c r="B36" s="121" t="str">
        <f>IF(RIGHT(B35,2)="Q4",LEFT(B35,4)+1&amp;"-Q1",LEFT(B35,6)&amp;RIGHT(B35,1)+1)</f>
        <v>2023-Q1</v>
      </c>
      <c r="C36" s="122" t="s">
        <v>900</v>
      </c>
      <c r="D36" s="122"/>
      <c r="E36" s="122"/>
      <c r="F36" s="122"/>
      <c r="G36" s="122"/>
      <c r="H36" s="122"/>
      <c r="I36" s="122"/>
      <c r="J36" s="122"/>
      <c r="K36" s="122"/>
      <c r="L36" s="122"/>
      <c r="M36" s="122"/>
      <c r="N36" s="123"/>
    </row>
    <row r="37" spans="1:14">
      <c r="A37" s="124"/>
      <c r="B37" s="121" t="str">
        <f t="shared" ref="B37:B39" si="1">IF(RIGHT(B36,2)="Q4",LEFT(B36,4)+1&amp;"-Q1",LEFT(B36,6)&amp;RIGHT(B36,1)+1)</f>
        <v>2023-Q2</v>
      </c>
      <c r="C37" s="122" t="s">
        <v>901</v>
      </c>
      <c r="D37" s="122"/>
      <c r="E37" s="122"/>
      <c r="F37" s="122"/>
      <c r="G37" s="122"/>
      <c r="H37" s="122"/>
      <c r="I37" s="122"/>
      <c r="J37" s="122"/>
      <c r="K37" s="122"/>
      <c r="L37" s="122"/>
      <c r="M37" s="122"/>
      <c r="N37" s="123"/>
    </row>
    <row r="38" spans="1:14">
      <c r="A38" s="124"/>
      <c r="B38" s="121" t="str">
        <f t="shared" si="1"/>
        <v>2023-Q3</v>
      </c>
      <c r="C38" s="122" t="s">
        <v>902</v>
      </c>
      <c r="D38" s="122"/>
      <c r="E38" s="122"/>
      <c r="F38" s="122"/>
      <c r="G38" s="122"/>
      <c r="H38" s="122"/>
      <c r="I38" s="122"/>
      <c r="J38" s="122"/>
      <c r="K38" s="122"/>
      <c r="L38" s="122"/>
      <c r="M38" s="122"/>
      <c r="N38" s="123"/>
    </row>
    <row r="39" spans="1:14" ht="17.45" customHeight="1">
      <c r="A39" s="125"/>
      <c r="B39" s="126" t="str">
        <f t="shared" si="1"/>
        <v>2023-Q4</v>
      </c>
      <c r="C39" s="127" t="s">
        <v>903</v>
      </c>
      <c r="D39" s="128"/>
      <c r="E39" s="128"/>
      <c r="F39" s="128"/>
      <c r="G39" s="128"/>
      <c r="H39" s="128"/>
      <c r="I39" s="128"/>
      <c r="J39" s="128"/>
      <c r="K39" s="128"/>
      <c r="L39" s="128"/>
      <c r="M39" s="128"/>
      <c r="N39" s="129"/>
    </row>
    <row r="40" spans="1:14" ht="27" customHeight="1">
      <c r="A40" s="130" t="s">
        <v>512</v>
      </c>
      <c r="B40" s="131" t="s">
        <v>542</v>
      </c>
      <c r="C40" s="132"/>
      <c r="D40" s="132"/>
      <c r="E40" s="132"/>
      <c r="F40" s="132"/>
      <c r="G40" s="132"/>
      <c r="H40" s="132"/>
      <c r="I40" s="132"/>
      <c r="J40" s="132"/>
      <c r="K40" s="132"/>
      <c r="L40" s="132"/>
      <c r="M40" s="132"/>
      <c r="N40" s="133"/>
    </row>
    <row r="41" spans="1:14" ht="33" customHeight="1">
      <c r="A41" s="134" t="s">
        <v>880</v>
      </c>
      <c r="B41" s="121" t="s">
        <v>881</v>
      </c>
      <c r="C41" s="122"/>
      <c r="D41" s="122"/>
      <c r="E41" s="122"/>
      <c r="F41" s="122"/>
      <c r="G41" s="122"/>
      <c r="H41" s="122"/>
      <c r="I41" s="122"/>
      <c r="J41" s="122"/>
      <c r="K41" s="122"/>
      <c r="L41" s="122"/>
      <c r="M41" s="122"/>
      <c r="N41" s="123"/>
    </row>
    <row r="42" spans="1:14">
      <c r="A42" s="134"/>
      <c r="B42" s="135" t="s">
        <v>882</v>
      </c>
      <c r="C42" s="122"/>
      <c r="D42" s="122"/>
      <c r="E42" s="122"/>
      <c r="F42" s="122"/>
      <c r="G42" s="122"/>
      <c r="H42" s="122"/>
      <c r="I42" s="122"/>
      <c r="J42" s="122"/>
      <c r="K42" s="122"/>
      <c r="L42" s="122"/>
      <c r="M42" s="122"/>
      <c r="N42" s="123"/>
    </row>
    <row r="43" spans="1:14" ht="21" customHeight="1">
      <c r="A43" s="136"/>
      <c r="B43" s="126" t="s">
        <v>557</v>
      </c>
      <c r="C43" s="128"/>
      <c r="D43" s="128"/>
      <c r="E43" s="128"/>
      <c r="F43" s="128"/>
      <c r="G43" s="128"/>
      <c r="H43" s="128"/>
      <c r="I43" s="128"/>
      <c r="J43" s="128"/>
      <c r="K43" s="128"/>
      <c r="L43" s="128"/>
      <c r="M43" s="128"/>
      <c r="N43" s="129"/>
    </row>
    <row r="44" spans="1:14" ht="27.75">
      <c r="A44" s="134" t="s">
        <v>883</v>
      </c>
      <c r="B44" s="121" t="s">
        <v>884</v>
      </c>
      <c r="C44" s="122"/>
      <c r="D44" s="122"/>
      <c r="E44" s="122"/>
      <c r="F44" s="122"/>
      <c r="G44" s="122"/>
      <c r="H44" s="122"/>
      <c r="I44" s="122"/>
      <c r="J44" s="122"/>
      <c r="K44" s="122"/>
      <c r="L44" s="122"/>
      <c r="M44" s="122"/>
      <c r="N44" s="123"/>
    </row>
    <row r="45" spans="1:14" ht="18.95" customHeight="1">
      <c r="A45" s="136"/>
      <c r="B45" s="126" t="s">
        <v>882</v>
      </c>
      <c r="C45" s="128"/>
      <c r="D45" s="128"/>
      <c r="E45" s="128"/>
      <c r="F45" s="128"/>
      <c r="G45" s="128"/>
      <c r="H45" s="128"/>
      <c r="I45" s="128"/>
      <c r="J45" s="128"/>
      <c r="K45" s="128"/>
      <c r="L45" s="128"/>
      <c r="M45" s="128"/>
      <c r="N45" s="129"/>
    </row>
    <row r="46" spans="1:14" ht="27.75">
      <c r="A46" s="134" t="s">
        <v>885</v>
      </c>
      <c r="B46" s="121" t="s">
        <v>555</v>
      </c>
      <c r="C46" s="122"/>
      <c r="D46" s="122"/>
      <c r="E46" s="122"/>
      <c r="F46" s="122"/>
      <c r="G46" s="122"/>
      <c r="H46" s="122"/>
      <c r="I46" s="122"/>
      <c r="J46" s="122"/>
      <c r="K46" s="122"/>
      <c r="L46" s="122"/>
      <c r="M46" s="122"/>
      <c r="N46" s="123"/>
    </row>
    <row r="47" spans="1:14" ht="18.95" customHeight="1">
      <c r="A47" s="136"/>
      <c r="B47" s="126" t="s">
        <v>556</v>
      </c>
      <c r="C47" s="128"/>
      <c r="D47" s="128"/>
      <c r="E47" s="128"/>
      <c r="F47" s="128"/>
      <c r="G47" s="128"/>
      <c r="H47" s="128"/>
      <c r="I47" s="128"/>
      <c r="J47" s="128"/>
      <c r="K47" s="128"/>
      <c r="L47" s="128"/>
      <c r="M47" s="128"/>
      <c r="N47" s="129"/>
    </row>
    <row r="50" spans="1:14" ht="20.25">
      <c r="A50" s="137" t="s">
        <v>558</v>
      </c>
      <c r="B50" s="138"/>
      <c r="C50" s="138"/>
      <c r="D50" s="138"/>
      <c r="E50" s="138"/>
      <c r="F50" s="138"/>
      <c r="G50" s="138"/>
      <c r="H50" s="138"/>
      <c r="I50" s="138"/>
      <c r="J50" s="138"/>
      <c r="K50" s="138"/>
      <c r="L50" s="138"/>
      <c r="M50" s="138"/>
      <c r="N50" s="139"/>
    </row>
    <row r="51" spans="1:14">
      <c r="A51" s="140" t="s">
        <v>560</v>
      </c>
      <c r="B51" s="141" t="s">
        <v>869</v>
      </c>
      <c r="C51" s="142"/>
      <c r="D51" s="142"/>
      <c r="E51" s="142"/>
      <c r="F51" s="142"/>
      <c r="G51" s="142"/>
      <c r="H51" s="142"/>
      <c r="I51" s="142"/>
      <c r="J51" s="142"/>
      <c r="K51" s="142"/>
      <c r="L51" s="142"/>
      <c r="M51" s="142"/>
      <c r="N51" s="143"/>
    </row>
    <row r="52" spans="1:14">
      <c r="A52" s="144"/>
      <c r="B52" s="141" t="s">
        <v>540</v>
      </c>
      <c r="C52" s="142"/>
      <c r="D52" s="142"/>
      <c r="E52" s="142"/>
      <c r="F52" s="142"/>
      <c r="G52" s="142"/>
      <c r="H52" s="142"/>
      <c r="I52" s="142"/>
      <c r="J52" s="142"/>
      <c r="K52" s="142"/>
      <c r="L52" s="142"/>
      <c r="M52" s="142"/>
      <c r="N52" s="143"/>
    </row>
    <row r="53" spans="1:14">
      <c r="A53" s="144"/>
      <c r="B53" s="141" t="s">
        <v>899</v>
      </c>
      <c r="C53" s="142" t="s">
        <v>541</v>
      </c>
      <c r="D53" s="142"/>
      <c r="E53" s="142"/>
      <c r="F53" s="142"/>
      <c r="G53" s="142"/>
      <c r="H53" s="142"/>
      <c r="I53" s="142"/>
      <c r="J53" s="142"/>
      <c r="K53" s="142"/>
      <c r="L53" s="142"/>
      <c r="M53" s="142"/>
      <c r="N53" s="143"/>
    </row>
    <row r="54" spans="1:14">
      <c r="A54" s="144"/>
      <c r="B54" s="141" t="str">
        <f>IF(RIGHT(B53,2)="Q4",LEFT(B53,4)+1&amp;"-Q1",LEFT(B53,6)&amp;RIGHT(B53,1)+1)</f>
        <v>2023-Q1</v>
      </c>
      <c r="C54" s="142" t="s">
        <v>900</v>
      </c>
      <c r="D54" s="142"/>
      <c r="E54" s="142"/>
      <c r="F54" s="142"/>
      <c r="G54" s="142"/>
      <c r="H54" s="142"/>
      <c r="I54" s="142"/>
      <c r="J54" s="142"/>
      <c r="K54" s="142"/>
      <c r="L54" s="142"/>
      <c r="M54" s="142"/>
      <c r="N54" s="143"/>
    </row>
    <row r="55" spans="1:14">
      <c r="A55" s="144"/>
      <c r="B55" s="141" t="str">
        <f t="shared" ref="B55:B57" si="2">IF(RIGHT(B54,2)="Q4",LEFT(B54,4)+1&amp;"-Q1",LEFT(B54,6)&amp;RIGHT(B54,1)+1)</f>
        <v>2023-Q2</v>
      </c>
      <c r="C55" s="142" t="s">
        <v>901</v>
      </c>
      <c r="D55" s="142"/>
      <c r="E55" s="142"/>
      <c r="F55" s="142"/>
      <c r="G55" s="142"/>
      <c r="H55" s="142"/>
      <c r="I55" s="142"/>
      <c r="J55" s="142"/>
      <c r="K55" s="142"/>
      <c r="L55" s="142"/>
      <c r="M55" s="142"/>
      <c r="N55" s="143"/>
    </row>
    <row r="56" spans="1:14">
      <c r="A56" s="144"/>
      <c r="B56" s="141" t="str">
        <f t="shared" si="2"/>
        <v>2023-Q3</v>
      </c>
      <c r="C56" s="142" t="s">
        <v>902</v>
      </c>
      <c r="D56" s="142"/>
      <c r="E56" s="142"/>
      <c r="F56" s="142"/>
      <c r="G56" s="142"/>
      <c r="H56" s="142"/>
      <c r="I56" s="142"/>
      <c r="J56" s="142"/>
      <c r="K56" s="142"/>
      <c r="L56" s="142"/>
      <c r="M56" s="142"/>
      <c r="N56" s="143"/>
    </row>
    <row r="57" spans="1:14" ht="17.100000000000001" customHeight="1">
      <c r="A57" s="145"/>
      <c r="B57" s="146" t="str">
        <f t="shared" si="2"/>
        <v>2023-Q4</v>
      </c>
      <c r="C57" s="147" t="s">
        <v>903</v>
      </c>
      <c r="D57" s="148"/>
      <c r="E57" s="148"/>
      <c r="F57" s="148"/>
      <c r="G57" s="148"/>
      <c r="H57" s="148"/>
      <c r="I57" s="148"/>
      <c r="J57" s="148"/>
      <c r="K57" s="148"/>
      <c r="L57" s="148"/>
      <c r="M57" s="148"/>
      <c r="N57" s="149"/>
    </row>
    <row r="58" spans="1:14" ht="23.45" customHeight="1">
      <c r="A58" s="150" t="s">
        <v>512</v>
      </c>
      <c r="B58" s="151" t="s">
        <v>542</v>
      </c>
      <c r="C58" s="152"/>
      <c r="D58" s="152"/>
      <c r="E58" s="152"/>
      <c r="F58" s="152"/>
      <c r="G58" s="152"/>
      <c r="H58" s="152"/>
      <c r="I58" s="152"/>
      <c r="J58" s="152"/>
      <c r="K58" s="152"/>
      <c r="L58" s="152"/>
      <c r="M58" s="152"/>
      <c r="N58" s="153"/>
    </row>
    <row r="59" spans="1:14" ht="23.45" customHeight="1">
      <c r="A59" s="150" t="s">
        <v>514</v>
      </c>
      <c r="B59" s="151" t="s">
        <v>563</v>
      </c>
      <c r="C59" s="152"/>
      <c r="D59" s="152"/>
      <c r="E59" s="152"/>
      <c r="F59" s="152"/>
      <c r="G59" s="152"/>
      <c r="H59" s="152"/>
      <c r="I59" s="152"/>
      <c r="J59" s="152"/>
      <c r="K59" s="152"/>
      <c r="L59" s="152"/>
      <c r="M59" s="152"/>
      <c r="N59" s="153"/>
    </row>
    <row r="60" spans="1:14" ht="23.45" customHeight="1">
      <c r="A60" s="150" t="s">
        <v>515</v>
      </c>
      <c r="B60" s="151" t="s">
        <v>564</v>
      </c>
      <c r="C60" s="152"/>
      <c r="D60" s="152"/>
      <c r="E60" s="152"/>
      <c r="F60" s="152"/>
      <c r="G60" s="152"/>
      <c r="H60" s="152"/>
      <c r="I60" s="152"/>
      <c r="J60" s="152"/>
      <c r="K60" s="152"/>
      <c r="L60" s="152"/>
      <c r="M60" s="152"/>
      <c r="N60" s="153"/>
    </row>
    <row r="61" spans="1:14" ht="23.45" customHeight="1">
      <c r="A61" s="150" t="s">
        <v>533</v>
      </c>
      <c r="B61" s="151" t="s">
        <v>566</v>
      </c>
      <c r="C61" s="152"/>
      <c r="D61" s="152"/>
      <c r="E61" s="152"/>
      <c r="F61" s="152"/>
      <c r="G61" s="152"/>
      <c r="H61" s="152"/>
      <c r="I61" s="152"/>
      <c r="J61" s="152"/>
      <c r="K61" s="152"/>
      <c r="L61" s="152"/>
      <c r="M61" s="152"/>
      <c r="N61" s="153"/>
    </row>
    <row r="62" spans="1:14" ht="23.45" customHeight="1">
      <c r="A62" s="150" t="s">
        <v>524</v>
      </c>
      <c r="B62" s="151" t="s">
        <v>567</v>
      </c>
      <c r="C62" s="152"/>
      <c r="D62" s="152"/>
      <c r="E62" s="152"/>
      <c r="F62" s="152"/>
      <c r="G62" s="152"/>
      <c r="H62" s="152"/>
      <c r="I62" s="152"/>
      <c r="J62" s="152"/>
      <c r="K62" s="152"/>
      <c r="L62" s="152"/>
      <c r="M62" s="152"/>
      <c r="N62" s="153"/>
    </row>
    <row r="63" spans="1:14" ht="23.45" customHeight="1">
      <c r="A63" s="150" t="s">
        <v>525</v>
      </c>
      <c r="B63" s="151" t="s">
        <v>568</v>
      </c>
      <c r="C63" s="152"/>
      <c r="D63" s="152"/>
      <c r="E63" s="152"/>
      <c r="F63" s="152"/>
      <c r="G63" s="152"/>
      <c r="H63" s="152"/>
      <c r="I63" s="152"/>
      <c r="J63" s="152"/>
      <c r="K63" s="152"/>
      <c r="L63" s="152"/>
      <c r="M63" s="152"/>
      <c r="N63" s="153"/>
    </row>
    <row r="64" spans="1:14" ht="23.45" customHeight="1">
      <c r="A64" s="150" t="s">
        <v>559</v>
      </c>
      <c r="B64" s="151" t="s">
        <v>569</v>
      </c>
      <c r="C64" s="152"/>
      <c r="D64" s="152"/>
      <c r="E64" s="152"/>
      <c r="F64" s="152"/>
      <c r="G64" s="152"/>
      <c r="H64" s="152"/>
      <c r="I64" s="152"/>
      <c r="J64" s="152"/>
      <c r="K64" s="152"/>
      <c r="L64" s="152"/>
      <c r="M64" s="152"/>
      <c r="N64" s="153"/>
    </row>
    <row r="65" spans="1:14" ht="30" customHeight="1">
      <c r="A65" s="154" t="s">
        <v>871</v>
      </c>
      <c r="B65" s="141" t="s">
        <v>886</v>
      </c>
      <c r="C65" s="142"/>
      <c r="D65" s="142"/>
      <c r="E65" s="142"/>
      <c r="F65" s="142"/>
      <c r="G65" s="142"/>
      <c r="H65" s="142"/>
      <c r="I65" s="142"/>
      <c r="J65" s="142"/>
      <c r="K65" s="142"/>
      <c r="L65" s="142"/>
      <c r="M65" s="142"/>
      <c r="N65" s="143"/>
    </row>
    <row r="66" spans="1:14" ht="18.600000000000001" customHeight="1">
      <c r="A66" s="155"/>
      <c r="B66" s="146" t="s">
        <v>887</v>
      </c>
      <c r="C66" s="148"/>
      <c r="D66" s="148"/>
      <c r="E66" s="148"/>
      <c r="F66" s="148"/>
      <c r="G66" s="148"/>
      <c r="H66" s="148"/>
      <c r="I66" s="148"/>
      <c r="J66" s="148"/>
      <c r="K66" s="148"/>
      <c r="L66" s="148"/>
      <c r="M66" s="148"/>
      <c r="N66" s="149"/>
    </row>
    <row r="67" spans="1:14" ht="38.1" customHeight="1">
      <c r="A67" s="156" t="s">
        <v>874</v>
      </c>
      <c r="B67" s="157" t="s">
        <v>888</v>
      </c>
      <c r="C67" s="158"/>
      <c r="D67" s="158"/>
      <c r="E67" s="158"/>
      <c r="F67" s="158"/>
      <c r="G67" s="158"/>
      <c r="H67" s="158"/>
      <c r="I67" s="158"/>
      <c r="J67" s="158"/>
      <c r="K67" s="158"/>
      <c r="L67" s="158"/>
      <c r="M67" s="158"/>
      <c r="N67" s="159"/>
    </row>
    <row r="68" spans="1:14" ht="18.600000000000001" customHeight="1">
      <c r="A68" s="155"/>
      <c r="B68" s="146" t="s">
        <v>889</v>
      </c>
      <c r="C68" s="148"/>
      <c r="D68" s="148"/>
      <c r="E68" s="148"/>
      <c r="F68" s="148"/>
      <c r="G68" s="148"/>
      <c r="H68" s="148"/>
      <c r="I68" s="148"/>
      <c r="J68" s="148"/>
      <c r="K68" s="148"/>
      <c r="L68" s="148"/>
      <c r="M68" s="148"/>
      <c r="N68" s="149"/>
    </row>
    <row r="69" spans="1:14" ht="38.1" customHeight="1">
      <c r="A69" s="154" t="s">
        <v>876</v>
      </c>
      <c r="B69" s="141" t="s">
        <v>890</v>
      </c>
      <c r="C69" s="142"/>
      <c r="D69" s="142"/>
      <c r="E69" s="142"/>
      <c r="F69" s="142"/>
      <c r="G69" s="142"/>
      <c r="H69" s="142"/>
      <c r="I69" s="142"/>
      <c r="J69" s="142"/>
      <c r="K69" s="142"/>
      <c r="L69" s="142"/>
      <c r="M69" s="142"/>
      <c r="N69" s="143"/>
    </row>
    <row r="70" spans="1:14" ht="18.95" customHeight="1">
      <c r="A70" s="155"/>
      <c r="B70" s="146" t="s">
        <v>891</v>
      </c>
      <c r="C70" s="148"/>
      <c r="D70" s="148"/>
      <c r="E70" s="148"/>
      <c r="F70" s="148"/>
      <c r="G70" s="148"/>
      <c r="H70" s="148"/>
      <c r="I70" s="148"/>
      <c r="J70" s="148"/>
      <c r="K70" s="148"/>
      <c r="L70" s="148"/>
      <c r="M70" s="148"/>
      <c r="N70" s="149"/>
    </row>
    <row r="71" spans="1:14" ht="38.1" customHeight="1">
      <c r="A71" s="154" t="s">
        <v>892</v>
      </c>
      <c r="B71" s="141" t="s">
        <v>893</v>
      </c>
      <c r="C71" s="142"/>
      <c r="D71" s="142"/>
      <c r="E71" s="142"/>
      <c r="F71" s="142"/>
      <c r="G71" s="142"/>
      <c r="H71" s="142"/>
      <c r="I71" s="142"/>
      <c r="J71" s="142"/>
      <c r="K71" s="142"/>
      <c r="L71" s="142"/>
      <c r="M71" s="142"/>
      <c r="N71" s="143"/>
    </row>
    <row r="72" spans="1:14" ht="18.95" customHeight="1">
      <c r="A72" s="155"/>
      <c r="B72" s="146" t="s">
        <v>894</v>
      </c>
      <c r="C72" s="148"/>
      <c r="D72" s="148"/>
      <c r="E72" s="148"/>
      <c r="F72" s="148"/>
      <c r="G72" s="148"/>
      <c r="H72" s="148"/>
      <c r="I72" s="148"/>
      <c r="J72" s="148"/>
      <c r="K72" s="148"/>
      <c r="L72" s="148"/>
      <c r="M72" s="148"/>
      <c r="N72" s="149"/>
    </row>
    <row r="73" spans="1:14" ht="38.1" customHeight="1">
      <c r="A73" s="154" t="s">
        <v>878</v>
      </c>
      <c r="B73" s="141" t="s">
        <v>886</v>
      </c>
      <c r="C73" s="142"/>
      <c r="D73" s="142"/>
      <c r="E73" s="142"/>
      <c r="F73" s="142"/>
      <c r="G73" s="142"/>
      <c r="H73" s="142"/>
      <c r="I73" s="142"/>
      <c r="J73" s="142"/>
      <c r="K73" s="142"/>
      <c r="L73" s="142"/>
      <c r="M73" s="142"/>
      <c r="N73" s="143"/>
    </row>
    <row r="74" spans="1:14" s="116" customFormat="1" ht="19.5" customHeight="1">
      <c r="A74" s="160"/>
      <c r="B74" s="146" t="s">
        <v>895</v>
      </c>
      <c r="C74" s="147"/>
      <c r="D74" s="147"/>
      <c r="E74" s="147"/>
      <c r="F74" s="147"/>
      <c r="G74" s="147"/>
      <c r="H74" s="147"/>
      <c r="I74" s="147"/>
      <c r="J74" s="147"/>
      <c r="K74" s="147"/>
      <c r="L74" s="147"/>
      <c r="M74" s="147"/>
      <c r="N74" s="161"/>
    </row>
  </sheetData>
  <phoneticPr fontId="8" type="noConversion"/>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B53E-A9E2-43D7-8B13-D5F79190EAC8}">
  <dimension ref="A1:X137"/>
  <sheetViews>
    <sheetView topLeftCell="A20" zoomScale="115" zoomScaleNormal="115" workbookViewId="0">
      <selection activeCell="O21" sqref="O21"/>
    </sheetView>
  </sheetViews>
  <sheetFormatPr defaultColWidth="8" defaultRowHeight="12.75"/>
  <cols>
    <col min="1" max="1" width="3.42578125" style="53" customWidth="1"/>
    <col min="2" max="2" width="5" style="45" customWidth="1"/>
    <col min="3" max="3" width="8" style="45"/>
    <col min="4" max="4" width="8.85546875" style="45" customWidth="1"/>
    <col min="5" max="5" width="6.28515625" style="45" customWidth="1"/>
    <col min="6" max="6" width="29.42578125" style="45" customWidth="1"/>
    <col min="7" max="7" width="12.85546875" style="45" customWidth="1"/>
    <col min="8" max="8" width="9.85546875" style="45" customWidth="1"/>
    <col min="9" max="9" width="14.28515625" style="45" customWidth="1"/>
    <col min="10" max="11" width="5.85546875" style="49" customWidth="1"/>
    <col min="12" max="12" width="1.5703125" style="49" customWidth="1"/>
    <col min="13" max="24" width="8" style="49"/>
    <col min="25" max="26" width="8" style="49" customWidth="1"/>
    <col min="27" max="16384" width="8" style="49"/>
  </cols>
  <sheetData>
    <row r="1" spans="1:24" ht="20.25" customHeight="1">
      <c r="A1" s="87" t="s">
        <v>867</v>
      </c>
      <c r="B1" s="88"/>
      <c r="C1" s="88"/>
      <c r="J1" s="28"/>
      <c r="K1" s="28"/>
      <c r="L1" s="28"/>
      <c r="M1" s="28"/>
      <c r="N1" s="28"/>
      <c r="O1" s="28"/>
      <c r="P1" s="28"/>
      <c r="Q1" s="28"/>
      <c r="R1" s="28"/>
      <c r="S1" s="28"/>
      <c r="T1" s="28"/>
      <c r="U1" s="28"/>
      <c r="V1" s="28"/>
      <c r="W1" s="28"/>
      <c r="X1" s="28"/>
    </row>
    <row r="2" spans="1:24" s="42" customFormat="1" ht="26.25" customHeight="1">
      <c r="A2" s="50" t="s">
        <v>600</v>
      </c>
      <c r="B2" s="231" t="s">
        <v>619</v>
      </c>
      <c r="C2" s="232"/>
      <c r="D2" s="232"/>
      <c r="E2" s="232"/>
      <c r="F2" s="232"/>
      <c r="G2" s="232"/>
      <c r="H2" s="233"/>
      <c r="I2" s="83"/>
      <c r="J2" s="28"/>
      <c r="K2" s="28"/>
      <c r="L2" s="28"/>
      <c r="M2" s="28"/>
      <c r="N2" s="28"/>
      <c r="O2" s="28"/>
      <c r="P2" s="28"/>
      <c r="Q2" s="28"/>
      <c r="R2" s="28"/>
      <c r="S2" s="28"/>
      <c r="T2" s="28"/>
      <c r="U2" s="28"/>
      <c r="V2" s="28"/>
      <c r="W2" s="28"/>
      <c r="X2" s="28"/>
    </row>
    <row r="3" spans="1:24" s="25" customFormat="1" ht="5.25" customHeight="1">
      <c r="B3" s="36"/>
      <c r="C3" s="36"/>
      <c r="D3" s="36"/>
      <c r="E3" s="36"/>
      <c r="F3" s="36"/>
      <c r="G3" s="36"/>
      <c r="H3" s="36"/>
      <c r="I3" s="36"/>
      <c r="J3" s="28"/>
      <c r="K3" s="28"/>
      <c r="L3" s="28"/>
      <c r="M3" s="28"/>
      <c r="N3" s="28"/>
      <c r="O3" s="28"/>
      <c r="P3" s="28"/>
      <c r="Q3" s="28"/>
      <c r="R3" s="28"/>
      <c r="S3" s="28"/>
      <c r="T3" s="28"/>
      <c r="U3" s="28"/>
      <c r="V3" s="28"/>
      <c r="W3" s="28"/>
      <c r="X3" s="28"/>
    </row>
    <row r="4" spans="1:24" s="25" customFormat="1" ht="84" customHeight="1">
      <c r="A4" s="51"/>
      <c r="B4" s="234" t="s">
        <v>620</v>
      </c>
      <c r="C4" s="234"/>
      <c r="D4" s="234"/>
      <c r="E4" s="234"/>
      <c r="F4" s="234"/>
      <c r="G4" s="234"/>
      <c r="H4" s="234"/>
      <c r="I4" s="234"/>
      <c r="J4" s="28"/>
      <c r="K4" s="28"/>
      <c r="L4" s="28"/>
      <c r="M4" s="28"/>
      <c r="N4" s="28"/>
      <c r="O4" s="28"/>
      <c r="P4" s="28"/>
      <c r="Q4" s="28"/>
      <c r="R4" s="28"/>
      <c r="S4" s="28"/>
      <c r="T4" s="28"/>
      <c r="U4" s="28"/>
      <c r="V4" s="28"/>
      <c r="W4" s="28"/>
      <c r="X4" s="28"/>
    </row>
    <row r="5" spans="1:24" s="25" customFormat="1" ht="54.75" customHeight="1">
      <c r="A5" s="51"/>
      <c r="B5" s="234" t="s">
        <v>621</v>
      </c>
      <c r="C5" s="234"/>
      <c r="D5" s="234"/>
      <c r="E5" s="234"/>
      <c r="F5" s="234"/>
      <c r="G5" s="234"/>
      <c r="H5" s="234"/>
      <c r="I5" s="234"/>
      <c r="J5" s="28"/>
      <c r="K5" s="28"/>
      <c r="L5" s="28"/>
      <c r="M5" s="28"/>
      <c r="N5" s="28"/>
      <c r="O5" s="28"/>
      <c r="P5" s="28"/>
      <c r="Q5" s="28"/>
      <c r="R5" s="28"/>
      <c r="S5" s="28"/>
      <c r="T5" s="28"/>
      <c r="U5" s="28"/>
      <c r="V5" s="28"/>
      <c r="W5" s="28"/>
      <c r="X5" s="28"/>
    </row>
    <row r="6" spans="1:24" ht="15" customHeight="1">
      <c r="A6" s="51"/>
      <c r="B6" s="230" t="s">
        <v>622</v>
      </c>
      <c r="C6" s="230"/>
      <c r="D6" s="230"/>
      <c r="E6" s="230"/>
      <c r="F6" s="230"/>
      <c r="G6" s="230"/>
      <c r="H6" s="230"/>
      <c r="I6" s="230"/>
      <c r="J6" s="28"/>
      <c r="K6" s="28"/>
      <c r="L6" s="28"/>
      <c r="M6" s="28"/>
      <c r="N6" s="28"/>
      <c r="O6" s="28"/>
      <c r="P6" s="28"/>
      <c r="Q6" s="28"/>
      <c r="R6" s="28"/>
      <c r="S6" s="28"/>
      <c r="T6" s="28"/>
      <c r="U6" s="28"/>
      <c r="V6" s="28"/>
      <c r="W6" s="28"/>
      <c r="X6" s="28"/>
    </row>
    <row r="7" spans="1:24" s="42" customFormat="1" ht="39" customHeight="1">
      <c r="A7" s="51"/>
      <c r="B7" s="230" t="s">
        <v>623</v>
      </c>
      <c r="C7" s="230"/>
      <c r="D7" s="230"/>
      <c r="E7" s="230"/>
      <c r="F7" s="230"/>
      <c r="G7" s="230"/>
      <c r="H7" s="230"/>
      <c r="I7" s="230"/>
      <c r="J7" s="28"/>
      <c r="K7" s="28"/>
      <c r="L7" s="28"/>
      <c r="M7" s="28"/>
      <c r="N7" s="28"/>
      <c r="O7" s="28"/>
      <c r="P7" s="28"/>
      <c r="Q7" s="28"/>
      <c r="R7" s="28"/>
      <c r="S7" s="28"/>
      <c r="T7" s="28"/>
      <c r="U7" s="28"/>
      <c r="V7" s="28"/>
      <c r="W7" s="28"/>
      <c r="X7" s="28"/>
    </row>
    <row r="8" spans="1:24" s="42" customFormat="1" ht="43.5" customHeight="1">
      <c r="A8" s="51"/>
      <c r="B8" s="230" t="s">
        <v>624</v>
      </c>
      <c r="C8" s="230"/>
      <c r="D8" s="230"/>
      <c r="E8" s="230"/>
      <c r="F8" s="230"/>
      <c r="G8" s="230"/>
      <c r="H8" s="230"/>
      <c r="I8" s="230"/>
      <c r="J8" s="28"/>
      <c r="K8" s="28"/>
      <c r="L8" s="28"/>
      <c r="M8" s="28"/>
      <c r="N8" s="28"/>
      <c r="O8" s="28"/>
      <c r="P8" s="28"/>
      <c r="Q8" s="28"/>
      <c r="R8" s="28"/>
      <c r="S8" s="28"/>
      <c r="T8" s="28"/>
      <c r="U8" s="28"/>
      <c r="V8" s="28"/>
      <c r="W8" s="28"/>
      <c r="X8" s="28"/>
    </row>
    <row r="9" spans="1:24" ht="11.25" customHeight="1">
      <c r="A9" s="45"/>
      <c r="J9" s="28"/>
      <c r="K9" s="28"/>
      <c r="L9" s="28"/>
      <c r="M9" s="28"/>
      <c r="N9" s="28"/>
      <c r="O9" s="28"/>
      <c r="P9" s="28"/>
      <c r="Q9" s="28"/>
      <c r="R9" s="28"/>
      <c r="S9" s="28"/>
      <c r="T9" s="28"/>
      <c r="U9" s="28"/>
      <c r="V9" s="28"/>
      <c r="W9" s="28"/>
      <c r="X9" s="28"/>
    </row>
    <row r="10" spans="1:24" ht="30" customHeight="1">
      <c r="B10" s="236" t="s">
        <v>625</v>
      </c>
      <c r="C10" s="237"/>
      <c r="D10" s="237"/>
      <c r="E10" s="237"/>
      <c r="F10" s="237"/>
      <c r="G10" s="237"/>
      <c r="H10" s="237"/>
      <c r="I10" s="237"/>
      <c r="J10" s="28"/>
      <c r="K10" s="28"/>
      <c r="L10" s="28"/>
      <c r="M10" s="28"/>
      <c r="N10" s="28"/>
      <c r="O10" s="28"/>
      <c r="P10" s="28"/>
      <c r="Q10" s="28"/>
      <c r="R10" s="28"/>
      <c r="S10" s="28"/>
      <c r="T10" s="28"/>
      <c r="U10" s="28"/>
      <c r="V10" s="28"/>
      <c r="W10" s="28"/>
      <c r="X10" s="28"/>
    </row>
    <row r="11" spans="1:24" ht="23.25" customHeight="1">
      <c r="B11" s="52"/>
      <c r="C11" s="52"/>
      <c r="D11" s="52"/>
      <c r="E11" s="52"/>
      <c r="F11" s="52"/>
      <c r="G11" s="52"/>
      <c r="H11" s="52"/>
      <c r="I11" s="52"/>
      <c r="J11" s="52"/>
      <c r="K11" s="52"/>
    </row>
    <row r="12" spans="1:24" ht="20.25" customHeight="1">
      <c r="A12" s="53">
        <v>2</v>
      </c>
      <c r="B12" s="54" t="str">
        <f>CONCATENATE("Characteristics of your enterprise as of 2023")</f>
        <v>Characteristics of your enterprise as of 2023</v>
      </c>
    </row>
    <row r="13" spans="1:24" ht="17.25" customHeight="1">
      <c r="B13" s="55" t="s">
        <v>626</v>
      </c>
      <c r="C13" s="238" t="s">
        <v>918</v>
      </c>
      <c r="D13" s="239"/>
      <c r="E13" s="239"/>
      <c r="F13" s="239"/>
      <c r="G13" s="239"/>
      <c r="H13" s="240"/>
      <c r="I13" s="56"/>
    </row>
    <row r="14" spans="1:24" ht="17.25" customHeight="1">
      <c r="B14" s="55" t="s">
        <v>627</v>
      </c>
      <c r="C14" s="241" t="s">
        <v>628</v>
      </c>
      <c r="D14" s="239"/>
      <c r="E14" s="239"/>
      <c r="F14" s="239"/>
      <c r="G14" s="239"/>
      <c r="H14" s="239"/>
      <c r="I14" s="56"/>
    </row>
    <row r="15" spans="1:24" ht="17.25" customHeight="1">
      <c r="B15" s="55" t="s">
        <v>629</v>
      </c>
      <c r="C15" s="241" t="s">
        <v>630</v>
      </c>
      <c r="D15" s="239"/>
      <c r="E15" s="239"/>
      <c r="F15" s="239"/>
      <c r="G15" s="239"/>
      <c r="H15" s="239"/>
      <c r="I15" s="56"/>
    </row>
    <row r="16" spans="1:24" ht="17.25" customHeight="1">
      <c r="B16" s="185" t="s">
        <v>920</v>
      </c>
      <c r="C16" s="238" t="s">
        <v>919</v>
      </c>
      <c r="D16" s="239"/>
      <c r="E16" s="239"/>
      <c r="F16" s="239"/>
      <c r="G16" s="239"/>
      <c r="H16" s="240"/>
      <c r="I16" s="56"/>
    </row>
    <row r="17" spans="1:20" ht="17.25" customHeight="1">
      <c r="B17" s="185" t="s">
        <v>921</v>
      </c>
      <c r="C17" s="238" t="s">
        <v>922</v>
      </c>
      <c r="D17" s="239"/>
      <c r="E17" s="239"/>
      <c r="F17" s="239"/>
      <c r="G17" s="239"/>
      <c r="H17" s="240"/>
      <c r="I17" s="56"/>
    </row>
    <row r="18" spans="1:20" ht="26.25" customHeight="1">
      <c r="B18" s="57" t="s">
        <v>631</v>
      </c>
      <c r="C18" s="242" t="s">
        <v>632</v>
      </c>
      <c r="D18" s="242"/>
      <c r="E18" s="242"/>
      <c r="F18" s="242"/>
      <c r="G18" s="243"/>
      <c r="H18" s="244"/>
      <c r="I18" s="245"/>
    </row>
    <row r="19" spans="1:20" ht="33" customHeight="1">
      <c r="B19" s="57" t="s">
        <v>633</v>
      </c>
      <c r="C19" s="246" t="s">
        <v>634</v>
      </c>
      <c r="D19" s="247"/>
      <c r="E19" s="247"/>
      <c r="F19" s="248"/>
      <c r="G19" s="249"/>
      <c r="H19" s="249"/>
      <c r="I19" s="250"/>
      <c r="J19" s="58"/>
    </row>
    <row r="20" spans="1:20" ht="30" customHeight="1">
      <c r="B20" s="57" t="s">
        <v>635</v>
      </c>
      <c r="C20" s="251" t="s">
        <v>636</v>
      </c>
      <c r="D20" s="252"/>
      <c r="E20" s="252"/>
      <c r="F20" s="252"/>
      <c r="G20" s="253"/>
      <c r="H20" s="254"/>
      <c r="I20" s="255"/>
    </row>
    <row r="22" spans="1:20" ht="53.25" customHeight="1">
      <c r="B22" s="256" t="s">
        <v>637</v>
      </c>
      <c r="C22" s="256"/>
      <c r="D22" s="256"/>
      <c r="E22" s="256"/>
      <c r="F22" s="256"/>
      <c r="G22" s="256"/>
      <c r="H22" s="256"/>
      <c r="I22" s="256"/>
    </row>
    <row r="23" spans="1:20" ht="28.5" customHeight="1">
      <c r="B23" s="235" t="s">
        <v>638</v>
      </c>
      <c r="C23" s="235"/>
      <c r="D23" s="235"/>
      <c r="E23" s="235"/>
      <c r="F23" s="235"/>
      <c r="G23" s="235"/>
      <c r="H23" s="235"/>
      <c r="I23" s="235"/>
    </row>
    <row r="24" spans="1:20" ht="28.5" customHeight="1">
      <c r="A24" s="53">
        <v>3</v>
      </c>
      <c r="B24" s="261" t="str">
        <f>CONCATENATE("Main economic results of your enterprise in 2023")</f>
        <v>Main economic results of your enterprise in 2023</v>
      </c>
      <c r="C24" s="261"/>
      <c r="D24" s="261"/>
      <c r="E24" s="261"/>
      <c r="F24" s="261"/>
      <c r="G24" s="261"/>
      <c r="H24" s="261"/>
      <c r="I24" s="84" t="s">
        <v>654</v>
      </c>
    </row>
    <row r="25" spans="1:20" ht="18.75" customHeight="1">
      <c r="B25" s="59" t="s">
        <v>640</v>
      </c>
      <c r="C25" s="257" t="s">
        <v>641</v>
      </c>
      <c r="D25" s="257"/>
      <c r="E25" s="257"/>
      <c r="F25" s="258"/>
      <c r="G25" s="259" t="s">
        <v>642</v>
      </c>
      <c r="H25" s="259"/>
      <c r="I25" s="259"/>
    </row>
    <row r="26" spans="1:20" ht="18.75" customHeight="1">
      <c r="B26" s="60">
        <v>3.2</v>
      </c>
      <c r="C26" s="257" t="s">
        <v>643</v>
      </c>
      <c r="D26" s="257"/>
      <c r="E26" s="257"/>
      <c r="F26" s="258"/>
      <c r="G26" s="259" t="s">
        <v>642</v>
      </c>
      <c r="H26" s="259"/>
      <c r="I26" s="259"/>
      <c r="K26" s="61"/>
      <c r="P26" s="28"/>
      <c r="Q26" s="28"/>
      <c r="R26" s="28"/>
      <c r="S26" s="28"/>
      <c r="T26" s="28"/>
    </row>
    <row r="27" spans="1:20" ht="18.75" customHeight="1">
      <c r="B27" s="60">
        <v>3.3</v>
      </c>
      <c r="C27" s="257" t="s">
        <v>644</v>
      </c>
      <c r="D27" s="257"/>
      <c r="E27" s="257"/>
      <c r="F27" s="258"/>
      <c r="G27" s="259"/>
      <c r="H27" s="259"/>
      <c r="I27" s="259"/>
    </row>
    <row r="28" spans="1:20" ht="18.75" customHeight="1">
      <c r="B28" s="60">
        <v>3.4</v>
      </c>
      <c r="C28" s="257" t="s">
        <v>645</v>
      </c>
      <c r="D28" s="257"/>
      <c r="E28" s="257"/>
      <c r="F28" s="258"/>
      <c r="G28" s="259"/>
      <c r="H28" s="259"/>
      <c r="I28" s="259"/>
    </row>
    <row r="29" spans="1:20" ht="18.75" customHeight="1">
      <c r="B29" s="177" t="s">
        <v>646</v>
      </c>
    </row>
    <row r="30" spans="1:20" ht="18.75" customHeight="1">
      <c r="B30" s="234" t="s">
        <v>647</v>
      </c>
      <c r="C30" s="234"/>
      <c r="D30" s="234"/>
      <c r="E30" s="234"/>
      <c r="F30" s="234"/>
      <c r="G30" s="234"/>
      <c r="H30" s="234"/>
      <c r="I30" s="234"/>
    </row>
    <row r="31" spans="1:20" ht="33" customHeight="1">
      <c r="B31" s="260" t="s">
        <v>648</v>
      </c>
      <c r="C31" s="260"/>
      <c r="D31" s="260"/>
      <c r="E31" s="260"/>
      <c r="F31" s="260"/>
      <c r="G31" s="260"/>
      <c r="H31" s="260"/>
      <c r="I31" s="260"/>
    </row>
    <row r="33" spans="2:9" hidden="1"/>
    <row r="34" spans="2:9" hidden="1"/>
    <row r="35" spans="2:9" hidden="1"/>
    <row r="36" spans="2:9" hidden="1"/>
    <row r="37" spans="2:9" hidden="1"/>
    <row r="38" spans="2:9" hidden="1"/>
    <row r="39" spans="2:9" hidden="1"/>
    <row r="40" spans="2:9" hidden="1"/>
    <row r="41" spans="2:9" hidden="1">
      <c r="B41" s="62" t="s">
        <v>649</v>
      </c>
    </row>
    <row r="42" spans="2:9" hidden="1"/>
    <row r="43" spans="2:9" ht="13.5" hidden="1">
      <c r="C43" s="63" t="s">
        <v>650</v>
      </c>
    </row>
    <row r="44" spans="2:9" hidden="1">
      <c r="C44" s="45" t="s">
        <v>651</v>
      </c>
      <c r="D44" s="45" t="s">
        <v>652</v>
      </c>
      <c r="H44" s="45" t="s">
        <v>653</v>
      </c>
      <c r="I44" s="45" t="s">
        <v>654</v>
      </c>
    </row>
    <row r="45" spans="2:9" hidden="1">
      <c r="C45" s="45" t="s">
        <v>655</v>
      </c>
      <c r="D45" s="48" t="s">
        <v>600</v>
      </c>
      <c r="H45" s="45" t="s">
        <v>656</v>
      </c>
      <c r="I45" s="45" t="s">
        <v>639</v>
      </c>
    </row>
    <row r="46" spans="2:9" hidden="1">
      <c r="C46" s="45" t="s">
        <v>657</v>
      </c>
      <c r="D46" s="48" t="s">
        <v>603</v>
      </c>
      <c r="I46" s="45" t="s">
        <v>658</v>
      </c>
    </row>
    <row r="47" spans="2:9" hidden="1">
      <c r="C47" s="64" t="s">
        <v>659</v>
      </c>
      <c r="D47" s="48" t="s">
        <v>660</v>
      </c>
      <c r="I47" s="45" t="s">
        <v>661</v>
      </c>
    </row>
    <row r="48" spans="2:9" hidden="1">
      <c r="C48" s="64" t="s">
        <v>662</v>
      </c>
      <c r="D48" s="48" t="s">
        <v>663</v>
      </c>
      <c r="I48" s="45" t="s">
        <v>664</v>
      </c>
    </row>
    <row r="49" spans="3:9" hidden="1">
      <c r="C49" s="64" t="s">
        <v>665</v>
      </c>
      <c r="D49" s="48" t="s">
        <v>666</v>
      </c>
      <c r="I49" s="45" t="s">
        <v>667</v>
      </c>
    </row>
    <row r="50" spans="3:9" hidden="1">
      <c r="C50" s="64" t="s">
        <v>668</v>
      </c>
      <c r="D50" s="48" t="s">
        <v>669</v>
      </c>
      <c r="I50" s="45" t="s">
        <v>670</v>
      </c>
    </row>
    <row r="51" spans="3:9" hidden="1">
      <c r="C51" s="64" t="s">
        <v>671</v>
      </c>
      <c r="D51" s="48" t="s">
        <v>672</v>
      </c>
      <c r="I51" s="45" t="s">
        <v>673</v>
      </c>
    </row>
    <row r="52" spans="3:9" hidden="1">
      <c r="C52" s="45" t="s">
        <v>674</v>
      </c>
      <c r="D52" s="48" t="s">
        <v>675</v>
      </c>
    </row>
    <row r="53" spans="3:9" hidden="1">
      <c r="E53" s="45" t="str">
        <f>+[1]METADATA!M2</f>
        <v>01: Crop and animal production, hunting and related service activities</v>
      </c>
      <c r="F53" s="45" t="str">
        <f>LEFT(E53, 2)</f>
        <v>01</v>
      </c>
    </row>
    <row r="54" spans="3:9" hidden="1">
      <c r="E54" s="45" t="str">
        <f>+[1]METADATA!M3</f>
        <v>02: Forestry and logging</v>
      </c>
      <c r="F54" s="45" t="str">
        <f t="shared" ref="F54:F117" si="0">LEFT(E54, 2)</f>
        <v>02</v>
      </c>
    </row>
    <row r="55" spans="3:9" hidden="1">
      <c r="E55" s="45" t="str">
        <f>+[1]METADATA!M4</f>
        <v>03: Fishing and aquaculture</v>
      </c>
      <c r="F55" s="45" t="str">
        <f t="shared" si="0"/>
        <v>03</v>
      </c>
    </row>
    <row r="56" spans="3:9" hidden="1">
      <c r="E56" s="45" t="str">
        <f>+[1]METADATA!M5</f>
        <v>05: Mining of coal and lignite</v>
      </c>
      <c r="F56" s="45" t="str">
        <f t="shared" si="0"/>
        <v>05</v>
      </c>
    </row>
    <row r="57" spans="3:9" hidden="1">
      <c r="E57" s="45" t="str">
        <f>+[1]METADATA!M6</f>
        <v>06: Extraction of crude petroleum and natural gas</v>
      </c>
      <c r="F57" s="45" t="str">
        <f t="shared" si="0"/>
        <v>06</v>
      </c>
    </row>
    <row r="58" spans="3:9" hidden="1">
      <c r="E58" s="45" t="str">
        <f>+[1]METADATA!M7</f>
        <v>07: Mining of metal ores</v>
      </c>
      <c r="F58" s="45" t="str">
        <f t="shared" si="0"/>
        <v>07</v>
      </c>
    </row>
    <row r="59" spans="3:9" hidden="1">
      <c r="E59" s="45" t="str">
        <f>+[1]METADATA!M8</f>
        <v>08: Other mining and quarrying</v>
      </c>
      <c r="F59" s="45" t="str">
        <f t="shared" si="0"/>
        <v>08</v>
      </c>
    </row>
    <row r="60" spans="3:9" hidden="1">
      <c r="E60" s="45" t="str">
        <f>+[1]METADATA!M9</f>
        <v>09: Mining support service activities</v>
      </c>
      <c r="F60" s="45" t="str">
        <f t="shared" si="0"/>
        <v>09</v>
      </c>
    </row>
    <row r="61" spans="3:9" hidden="1">
      <c r="E61" s="45" t="str">
        <f>+[1]METADATA!M10</f>
        <v>10: Manufacture of food products</v>
      </c>
      <c r="F61" s="45" t="str">
        <f t="shared" si="0"/>
        <v>10</v>
      </c>
    </row>
    <row r="62" spans="3:9" hidden="1">
      <c r="E62" s="45" t="str">
        <f>+[1]METADATA!M11</f>
        <v>11: Manufacture of beverages</v>
      </c>
      <c r="F62" s="45" t="str">
        <f t="shared" si="0"/>
        <v>11</v>
      </c>
    </row>
    <row r="63" spans="3:9" hidden="1">
      <c r="E63" s="45" t="str">
        <f>+[1]METADATA!M12</f>
        <v>12: Manufacture of tobacco products</v>
      </c>
      <c r="F63" s="45" t="str">
        <f t="shared" si="0"/>
        <v>12</v>
      </c>
    </row>
    <row r="64" spans="3:9" hidden="1">
      <c r="E64" s="45" t="str">
        <f>+[1]METADATA!M13</f>
        <v>13: Manufacture of textiles</v>
      </c>
      <c r="F64" s="45" t="str">
        <f t="shared" si="0"/>
        <v>13</v>
      </c>
    </row>
    <row r="65" spans="5:6" hidden="1">
      <c r="E65" s="45" t="str">
        <f>+[1]METADATA!M14</f>
        <v>14: Manufacture of wearing apparel</v>
      </c>
      <c r="F65" s="45" t="str">
        <f t="shared" si="0"/>
        <v>14</v>
      </c>
    </row>
    <row r="66" spans="5:6" hidden="1">
      <c r="E66" s="45" t="str">
        <f>+[1]METADATA!M15</f>
        <v>15: Manufacture of leather and related products</v>
      </c>
      <c r="F66" s="45" t="str">
        <f t="shared" si="0"/>
        <v>15</v>
      </c>
    </row>
    <row r="67" spans="5:6" hidden="1">
      <c r="E67" s="45" t="str">
        <f>+[1]METADATA!M16</f>
        <v>16: Manufacture of wood and of products of wood and cork, except furniture; manufacture of articles of straw and plaiting materials</v>
      </c>
      <c r="F67" s="45" t="str">
        <f t="shared" si="0"/>
        <v>16</v>
      </c>
    </row>
    <row r="68" spans="5:6" hidden="1">
      <c r="E68" s="45" t="str">
        <f>+[1]METADATA!M17</f>
        <v>17: Manufacture of paper and paper products</v>
      </c>
      <c r="F68" s="45" t="str">
        <f t="shared" si="0"/>
        <v>17</v>
      </c>
    </row>
    <row r="69" spans="5:6" hidden="1">
      <c r="E69" s="45" t="str">
        <f>+[1]METADATA!M18</f>
        <v>18: Printing and reproduction of recorded media</v>
      </c>
      <c r="F69" s="45" t="str">
        <f t="shared" si="0"/>
        <v>18</v>
      </c>
    </row>
    <row r="70" spans="5:6" hidden="1">
      <c r="E70" s="45" t="str">
        <f>+[1]METADATA!M19</f>
        <v>19: Manufacture of coke and refined petroleum products</v>
      </c>
      <c r="F70" s="45" t="str">
        <f t="shared" si="0"/>
        <v>19</v>
      </c>
    </row>
    <row r="71" spans="5:6" hidden="1">
      <c r="E71" s="45" t="str">
        <f>+[1]METADATA!M20</f>
        <v>20: Manufacture of chemicals and chemical products</v>
      </c>
      <c r="F71" s="45" t="str">
        <f t="shared" si="0"/>
        <v>20</v>
      </c>
    </row>
    <row r="72" spans="5:6" hidden="1">
      <c r="E72" s="45" t="str">
        <f>+[1]METADATA!M21</f>
        <v>21: Manufacture of pharmaceuticals, medicinal chemical and botanical products</v>
      </c>
      <c r="F72" s="45" t="str">
        <f t="shared" si="0"/>
        <v>21</v>
      </c>
    </row>
    <row r="73" spans="5:6" hidden="1">
      <c r="E73" s="45" t="str">
        <f>+[1]METADATA!M22</f>
        <v>22: Manufacture of rubber and plastics products</v>
      </c>
      <c r="F73" s="45" t="str">
        <f t="shared" si="0"/>
        <v>22</v>
      </c>
    </row>
    <row r="74" spans="5:6" hidden="1">
      <c r="E74" s="45" t="str">
        <f>+[1]METADATA!M23</f>
        <v>23: Manufacture of other non-metallic mineral products</v>
      </c>
      <c r="F74" s="45" t="str">
        <f t="shared" si="0"/>
        <v>23</v>
      </c>
    </row>
    <row r="75" spans="5:6" hidden="1">
      <c r="E75" s="45" t="str">
        <f>+[1]METADATA!M24</f>
        <v>24: Manufacture of basic metals</v>
      </c>
      <c r="F75" s="45" t="str">
        <f t="shared" si="0"/>
        <v>24</v>
      </c>
    </row>
    <row r="76" spans="5:6" hidden="1">
      <c r="E76" s="45" t="str">
        <f>+[1]METADATA!M25</f>
        <v>25: Manufacture of fabricated metal products, except machinery and equipment</v>
      </c>
      <c r="F76" s="45" t="str">
        <f t="shared" si="0"/>
        <v>25</v>
      </c>
    </row>
    <row r="77" spans="5:6" hidden="1">
      <c r="E77" s="45" t="str">
        <f>+[1]METADATA!M26</f>
        <v>26: Manufacture of computer, electronic and optical products</v>
      </c>
      <c r="F77" s="45" t="str">
        <f t="shared" si="0"/>
        <v>26</v>
      </c>
    </row>
    <row r="78" spans="5:6" hidden="1">
      <c r="E78" s="45" t="str">
        <f>+[1]METADATA!M27</f>
        <v>27: Manufacture of electrical equipment</v>
      </c>
      <c r="F78" s="45" t="str">
        <f t="shared" si="0"/>
        <v>27</v>
      </c>
    </row>
    <row r="79" spans="5:6" hidden="1">
      <c r="E79" s="45" t="str">
        <f>+[1]METADATA!M28</f>
        <v>28: Manufacture of machinery and equipment n.e.c.</v>
      </c>
      <c r="F79" s="45" t="str">
        <f t="shared" si="0"/>
        <v>28</v>
      </c>
    </row>
    <row r="80" spans="5:6" hidden="1">
      <c r="E80" s="45" t="str">
        <f>+[1]METADATA!M29</f>
        <v>29: Manufacture of motor vehicles, trailers and semi-trailers</v>
      </c>
      <c r="F80" s="45" t="str">
        <f t="shared" si="0"/>
        <v>29</v>
      </c>
    </row>
    <row r="81" spans="5:6" hidden="1">
      <c r="E81" s="45" t="str">
        <f>+[1]METADATA!M30</f>
        <v>30: Manufacture of other transport equipment</v>
      </c>
      <c r="F81" s="45" t="str">
        <f t="shared" si="0"/>
        <v>30</v>
      </c>
    </row>
    <row r="82" spans="5:6" hidden="1">
      <c r="E82" s="45" t="str">
        <f>+[1]METADATA!M31</f>
        <v>31: Manufacture of furniture</v>
      </c>
      <c r="F82" s="45" t="str">
        <f t="shared" si="0"/>
        <v>31</v>
      </c>
    </row>
    <row r="83" spans="5:6" hidden="1">
      <c r="E83" s="45" t="str">
        <f>+[1]METADATA!M32</f>
        <v>32: Other manufacturing</v>
      </c>
      <c r="F83" s="45" t="str">
        <f t="shared" si="0"/>
        <v>32</v>
      </c>
    </row>
    <row r="84" spans="5:6" hidden="1">
      <c r="E84" s="45" t="str">
        <f>+[1]METADATA!M33</f>
        <v>33: Repair and installation of machinery and equipment</v>
      </c>
      <c r="F84" s="45" t="str">
        <f t="shared" si="0"/>
        <v>33</v>
      </c>
    </row>
    <row r="85" spans="5:6" hidden="1">
      <c r="E85" s="45" t="str">
        <f>+[1]METADATA!M34</f>
        <v>35: Electricity, gas, steam and air conditioning supply</v>
      </c>
      <c r="F85" s="45" t="str">
        <f t="shared" si="0"/>
        <v>35</v>
      </c>
    </row>
    <row r="86" spans="5:6" hidden="1">
      <c r="E86" s="45" t="str">
        <f>+[1]METADATA!M35</f>
        <v>36: Water collection, treatment and supply</v>
      </c>
      <c r="F86" s="45" t="str">
        <f t="shared" si="0"/>
        <v>36</v>
      </c>
    </row>
    <row r="87" spans="5:6" hidden="1">
      <c r="E87" s="45" t="str">
        <f>+[1]METADATA!M36</f>
        <v>37: Sewerage</v>
      </c>
      <c r="F87" s="45" t="str">
        <f t="shared" si="0"/>
        <v>37</v>
      </c>
    </row>
    <row r="88" spans="5:6" hidden="1">
      <c r="E88" s="45" t="str">
        <f>+[1]METADATA!M37</f>
        <v>38: Waste collection, treatment and disposal activities; materials recovery</v>
      </c>
      <c r="F88" s="45" t="str">
        <f t="shared" si="0"/>
        <v>38</v>
      </c>
    </row>
    <row r="89" spans="5:6" hidden="1">
      <c r="E89" s="45" t="str">
        <f>+[1]METADATA!M38</f>
        <v>39: Remediation activities and other waste management services</v>
      </c>
      <c r="F89" s="45" t="str">
        <f t="shared" si="0"/>
        <v>39</v>
      </c>
    </row>
    <row r="90" spans="5:6" hidden="1">
      <c r="E90" s="45" t="str">
        <f>+[1]METADATA!M39</f>
        <v>41: Construction of buildings</v>
      </c>
      <c r="F90" s="45" t="str">
        <f t="shared" si="0"/>
        <v>41</v>
      </c>
    </row>
    <row r="91" spans="5:6" hidden="1">
      <c r="E91" s="45" t="str">
        <f>+[1]METADATA!M40</f>
        <v>42: Civil engineering</v>
      </c>
      <c r="F91" s="45" t="str">
        <f t="shared" si="0"/>
        <v>42</v>
      </c>
    </row>
    <row r="92" spans="5:6" hidden="1">
      <c r="E92" s="45" t="str">
        <f>+[1]METADATA!M41</f>
        <v>43: Specialized construction activities</v>
      </c>
      <c r="F92" s="45" t="str">
        <f t="shared" si="0"/>
        <v>43</v>
      </c>
    </row>
    <row r="93" spans="5:6" hidden="1">
      <c r="E93" s="45" t="str">
        <f>+[1]METADATA!M42</f>
        <v>45: Wholesale and retail trade and repair of motor vehicles and motorcycles</v>
      </c>
      <c r="F93" s="45" t="str">
        <f t="shared" si="0"/>
        <v>45</v>
      </c>
    </row>
    <row r="94" spans="5:6" hidden="1">
      <c r="E94" s="45" t="str">
        <f>+[1]METADATA!M43</f>
        <v>46: Wholesale trade, except of motor vehicles and motorcycles</v>
      </c>
      <c r="F94" s="45" t="str">
        <f t="shared" si="0"/>
        <v>46</v>
      </c>
    </row>
    <row r="95" spans="5:6" hidden="1">
      <c r="E95" s="45" t="str">
        <f>+[1]METADATA!M44</f>
        <v>47: Retail trade, except of motor vehicles and motorcycles</v>
      </c>
      <c r="F95" s="45" t="str">
        <f t="shared" si="0"/>
        <v>47</v>
      </c>
    </row>
    <row r="96" spans="5:6" hidden="1">
      <c r="E96" s="45" t="str">
        <f>+[1]METADATA!M45</f>
        <v>49: Land transport and transport via pipelines</v>
      </c>
      <c r="F96" s="45" t="str">
        <f t="shared" si="0"/>
        <v>49</v>
      </c>
    </row>
    <row r="97" spans="5:6" hidden="1">
      <c r="E97" s="45" t="str">
        <f>+[1]METADATA!M46</f>
        <v>50: Water transport</v>
      </c>
      <c r="F97" s="45" t="str">
        <f t="shared" si="0"/>
        <v>50</v>
      </c>
    </row>
    <row r="98" spans="5:6" hidden="1">
      <c r="E98" s="45" t="str">
        <f>+[1]METADATA!M47</f>
        <v>51: Air transport</v>
      </c>
      <c r="F98" s="45" t="str">
        <f t="shared" si="0"/>
        <v>51</v>
      </c>
    </row>
    <row r="99" spans="5:6" hidden="1">
      <c r="E99" s="45" t="str">
        <f>+[1]METADATA!M48</f>
        <v>52: Warehousing and support activities for transportation</v>
      </c>
      <c r="F99" s="45" t="str">
        <f t="shared" si="0"/>
        <v>52</v>
      </c>
    </row>
    <row r="100" spans="5:6" hidden="1">
      <c r="E100" s="45" t="str">
        <f>+[1]METADATA!M49</f>
        <v>53: Postal and courier activities</v>
      </c>
      <c r="F100" s="45" t="str">
        <f t="shared" si="0"/>
        <v>53</v>
      </c>
    </row>
    <row r="101" spans="5:6" hidden="1">
      <c r="E101" s="45" t="str">
        <f>+[1]METADATA!M50</f>
        <v>55: Accommodation</v>
      </c>
      <c r="F101" s="45" t="str">
        <f t="shared" si="0"/>
        <v>55</v>
      </c>
    </row>
    <row r="102" spans="5:6" hidden="1">
      <c r="E102" s="45" t="str">
        <f>+[1]METADATA!M51</f>
        <v>56: Food and beverage service activities</v>
      </c>
      <c r="F102" s="45" t="str">
        <f t="shared" si="0"/>
        <v>56</v>
      </c>
    </row>
    <row r="103" spans="5:6" hidden="1">
      <c r="E103" s="45" t="str">
        <f>+[1]METADATA!M52</f>
        <v>58: Publishing activities</v>
      </c>
      <c r="F103" s="45" t="str">
        <f t="shared" si="0"/>
        <v>58</v>
      </c>
    </row>
    <row r="104" spans="5:6" hidden="1">
      <c r="E104" s="45" t="str">
        <f>+[1]METADATA!M53</f>
        <v>59: Motion picture, video and television programme and music publishing activities production, sound recording</v>
      </c>
      <c r="F104" s="45" t="str">
        <f t="shared" si="0"/>
        <v>59</v>
      </c>
    </row>
    <row r="105" spans="5:6" hidden="1">
      <c r="E105" s="45" t="str">
        <f>+[1]METADATA!M54</f>
        <v>60: Programming and broadcasting activities</v>
      </c>
      <c r="F105" s="45" t="str">
        <f t="shared" si="0"/>
        <v>60</v>
      </c>
    </row>
    <row r="106" spans="5:6" hidden="1">
      <c r="E106" s="45" t="str">
        <f>+[1]METADATA!M55</f>
        <v>61: Telecommunications</v>
      </c>
      <c r="F106" s="45" t="str">
        <f t="shared" si="0"/>
        <v>61</v>
      </c>
    </row>
    <row r="107" spans="5:6" hidden="1">
      <c r="E107" s="45" t="str">
        <f>+[1]METADATA!M56</f>
        <v>62: Computer programming, consultancy and related activities</v>
      </c>
      <c r="F107" s="45" t="str">
        <f t="shared" si="0"/>
        <v>62</v>
      </c>
    </row>
    <row r="108" spans="5:6" hidden="1">
      <c r="E108" s="45" t="str">
        <f>+[1]METADATA!M57</f>
        <v>63: Information service activities</v>
      </c>
      <c r="F108" s="45" t="str">
        <f t="shared" si="0"/>
        <v>63</v>
      </c>
    </row>
    <row r="109" spans="5:6" hidden="1">
      <c r="E109" s="45" t="str">
        <f>+[1]METADATA!M58</f>
        <v>64: Financial service activities, except insurance and pension funding</v>
      </c>
      <c r="F109" s="45" t="str">
        <f t="shared" si="0"/>
        <v>64</v>
      </c>
    </row>
    <row r="110" spans="5:6" hidden="1">
      <c r="E110" s="45" t="str">
        <f>+[1]METADATA!M59</f>
        <v>65: Insurance, reinsurance and pension funding, except compulsory social security</v>
      </c>
      <c r="F110" s="45" t="str">
        <f t="shared" si="0"/>
        <v>65</v>
      </c>
    </row>
    <row r="111" spans="5:6" hidden="1">
      <c r="E111" s="45" t="str">
        <f>+[1]METADATA!M60</f>
        <v>66: Activities auxiliary to financial service and insurance activities</v>
      </c>
      <c r="F111" s="45" t="str">
        <f t="shared" si="0"/>
        <v>66</v>
      </c>
    </row>
    <row r="112" spans="5:6" hidden="1">
      <c r="E112" s="45" t="str">
        <f>+[1]METADATA!M61</f>
        <v>68: Real estate activities</v>
      </c>
      <c r="F112" s="45" t="str">
        <f t="shared" si="0"/>
        <v>68</v>
      </c>
    </row>
    <row r="113" spans="5:6" hidden="1">
      <c r="E113" s="45" t="str">
        <f>+[1]METADATA!M62</f>
        <v>69: Legal and accounting activities</v>
      </c>
      <c r="F113" s="45" t="str">
        <f t="shared" si="0"/>
        <v>69</v>
      </c>
    </row>
    <row r="114" spans="5:6" hidden="1">
      <c r="E114" s="45" t="str">
        <f>+[1]METADATA!M63</f>
        <v>70: Activities of head offices; management consultancy activities</v>
      </c>
      <c r="F114" s="45" t="str">
        <f t="shared" si="0"/>
        <v>70</v>
      </c>
    </row>
    <row r="115" spans="5:6" hidden="1">
      <c r="E115" s="45" t="str">
        <f>+[1]METADATA!M64</f>
        <v>71: Architectural and engineering activities; technical testing and analysis</v>
      </c>
      <c r="F115" s="45" t="str">
        <f t="shared" si="0"/>
        <v>71</v>
      </c>
    </row>
    <row r="116" spans="5:6" hidden="1">
      <c r="E116" s="45" t="str">
        <f>+[1]METADATA!M65</f>
        <v>72: Scientific research and development</v>
      </c>
      <c r="F116" s="45" t="str">
        <f t="shared" si="0"/>
        <v>72</v>
      </c>
    </row>
    <row r="117" spans="5:6" hidden="1">
      <c r="E117" s="45" t="str">
        <f>+[1]METADATA!M66</f>
        <v>73: Advertising and market research</v>
      </c>
      <c r="F117" s="45" t="str">
        <f t="shared" si="0"/>
        <v>73</v>
      </c>
    </row>
    <row r="118" spans="5:6" hidden="1">
      <c r="E118" s="45" t="str">
        <f>+[1]METADATA!M67</f>
        <v>74: Other professional, scientific and technical activities</v>
      </c>
      <c r="F118" s="45" t="str">
        <f t="shared" ref="F118:F137" si="1">LEFT(E118, 2)</f>
        <v>74</v>
      </c>
    </row>
    <row r="119" spans="5:6" hidden="1">
      <c r="E119" s="45" t="str">
        <f>+[1]METADATA!M68</f>
        <v>75: Veterinary activities</v>
      </c>
      <c r="F119" s="45" t="str">
        <f t="shared" si="1"/>
        <v>75</v>
      </c>
    </row>
    <row r="120" spans="5:6" hidden="1">
      <c r="E120" s="45" t="str">
        <f>+[1]METADATA!M69</f>
        <v>77: Rental and leasing activities</v>
      </c>
      <c r="F120" s="45" t="str">
        <f t="shared" si="1"/>
        <v>77</v>
      </c>
    </row>
    <row r="121" spans="5:6" hidden="1">
      <c r="E121" s="45" t="str">
        <f>+[1]METADATA!M70</f>
        <v>78: Employment activities</v>
      </c>
      <c r="F121" s="45" t="str">
        <f t="shared" si="1"/>
        <v>78</v>
      </c>
    </row>
    <row r="122" spans="5:6" hidden="1">
      <c r="E122" s="45" t="str">
        <f>+[1]METADATA!M71</f>
        <v>79: Travel agency, tour operator, reservation service and related activities</v>
      </c>
      <c r="F122" s="45" t="str">
        <f t="shared" si="1"/>
        <v>79</v>
      </c>
    </row>
    <row r="123" spans="5:6" hidden="1">
      <c r="E123" s="45" t="str">
        <f>+[1]METADATA!M72</f>
        <v>80: Security and investigation activities</v>
      </c>
      <c r="F123" s="45" t="str">
        <f t="shared" si="1"/>
        <v>80</v>
      </c>
    </row>
    <row r="124" spans="5:6" hidden="1">
      <c r="E124" s="45" t="str">
        <f>+[1]METADATA!M73</f>
        <v>81: Services to buildings and landscape activities</v>
      </c>
      <c r="F124" s="45" t="str">
        <f t="shared" si="1"/>
        <v>81</v>
      </c>
    </row>
    <row r="125" spans="5:6" hidden="1">
      <c r="E125" s="45" t="str">
        <f>+[1]METADATA!M74</f>
        <v>82: Office administrative, office support and other business support activities</v>
      </c>
      <c r="F125" s="45" t="str">
        <f t="shared" si="1"/>
        <v>82</v>
      </c>
    </row>
    <row r="126" spans="5:6" hidden="1">
      <c r="E126" s="45" t="str">
        <f>+[1]METADATA!M75</f>
        <v>84: Public administration and defence; compulsory social security</v>
      </c>
      <c r="F126" s="45" t="str">
        <f t="shared" si="1"/>
        <v>84</v>
      </c>
    </row>
    <row r="127" spans="5:6" hidden="1">
      <c r="E127" s="45" t="str">
        <f>+[1]METADATA!M76</f>
        <v>85: Education</v>
      </c>
      <c r="F127" s="45" t="str">
        <f t="shared" si="1"/>
        <v>85</v>
      </c>
    </row>
    <row r="128" spans="5:6" hidden="1">
      <c r="E128" s="45" t="str">
        <f>+[1]METADATA!M77</f>
        <v>86: Human health activities</v>
      </c>
      <c r="F128" s="45" t="str">
        <f t="shared" si="1"/>
        <v>86</v>
      </c>
    </row>
    <row r="129" spans="5:6" hidden="1">
      <c r="E129" s="45" t="str">
        <f>+[1]METADATA!M78</f>
        <v>87: Residential care activities</v>
      </c>
      <c r="F129" s="45" t="str">
        <f t="shared" si="1"/>
        <v>87</v>
      </c>
    </row>
    <row r="130" spans="5:6" hidden="1">
      <c r="E130" s="45" t="str">
        <f>+[1]METADATA!M79</f>
        <v>88: Social work activities without accommodation</v>
      </c>
      <c r="F130" s="45" t="str">
        <f t="shared" si="1"/>
        <v>88</v>
      </c>
    </row>
    <row r="131" spans="5:6" hidden="1">
      <c r="E131" s="45" t="str">
        <f>+[1]METADATA!M80</f>
        <v>90: Creative, arts and entertainment activities</v>
      </c>
      <c r="F131" s="45" t="str">
        <f t="shared" si="1"/>
        <v>90</v>
      </c>
    </row>
    <row r="132" spans="5:6" hidden="1">
      <c r="E132" s="45" t="str">
        <f>+[1]METADATA!M81</f>
        <v>91: Libraries, archives, museums and other cultural activities</v>
      </c>
      <c r="F132" s="45" t="str">
        <f t="shared" si="1"/>
        <v>91</v>
      </c>
    </row>
    <row r="133" spans="5:6" hidden="1">
      <c r="E133" s="45" t="str">
        <f>+[1]METADATA!M82</f>
        <v>92: Gambling and betting activities</v>
      </c>
      <c r="F133" s="45" t="str">
        <f t="shared" si="1"/>
        <v>92</v>
      </c>
    </row>
    <row r="134" spans="5:6" hidden="1">
      <c r="E134" s="45" t="str">
        <f>+[1]METADATA!M83</f>
        <v>93: Sports activities and amusement and recreation activities</v>
      </c>
      <c r="F134" s="45" t="str">
        <f t="shared" si="1"/>
        <v>93</v>
      </c>
    </row>
    <row r="135" spans="5:6" hidden="1">
      <c r="E135" s="45" t="str">
        <f>+[1]METADATA!M84</f>
        <v>94: Activities of membership organizations</v>
      </c>
      <c r="F135" s="45" t="str">
        <f t="shared" si="1"/>
        <v>94</v>
      </c>
    </row>
    <row r="136" spans="5:6" hidden="1">
      <c r="E136" s="45" t="str">
        <f>+[1]METADATA!M85</f>
        <v>95: Repair of computers and personal and household goods</v>
      </c>
      <c r="F136" s="45" t="str">
        <f t="shared" si="1"/>
        <v>95</v>
      </c>
    </row>
    <row r="137" spans="5:6" hidden="1">
      <c r="E137" s="45" t="str">
        <f>+[1]METADATA!M86</f>
        <v>96: Other personal service activities</v>
      </c>
      <c r="F137" s="45" t="str">
        <f t="shared" si="1"/>
        <v>96</v>
      </c>
    </row>
  </sheetData>
  <sheetProtection selectLockedCells="1"/>
  <mergeCells count="31">
    <mergeCell ref="C28:F28"/>
    <mergeCell ref="G28:I28"/>
    <mergeCell ref="B30:I30"/>
    <mergeCell ref="B31:I31"/>
    <mergeCell ref="B24:H24"/>
    <mergeCell ref="C25:F25"/>
    <mergeCell ref="G25:I25"/>
    <mergeCell ref="C26:F26"/>
    <mergeCell ref="G26:I26"/>
    <mergeCell ref="C27:F27"/>
    <mergeCell ref="G27:I27"/>
    <mergeCell ref="B23:I23"/>
    <mergeCell ref="B10:I10"/>
    <mergeCell ref="C13:H13"/>
    <mergeCell ref="C14:H14"/>
    <mergeCell ref="C15:H15"/>
    <mergeCell ref="C18:F18"/>
    <mergeCell ref="G18:I18"/>
    <mergeCell ref="C19:E19"/>
    <mergeCell ref="F19:I19"/>
    <mergeCell ref="C20:F20"/>
    <mergeCell ref="G20:I20"/>
    <mergeCell ref="B22:I22"/>
    <mergeCell ref="C16:H16"/>
    <mergeCell ref="C17:H17"/>
    <mergeCell ref="B8:I8"/>
    <mergeCell ref="B2:H2"/>
    <mergeCell ref="B4:I4"/>
    <mergeCell ref="B5:I5"/>
    <mergeCell ref="B6:I6"/>
    <mergeCell ref="B7:I7"/>
  </mergeCells>
  <dataValidations count="3">
    <dataValidation type="list" allowBlank="1" showInputMessage="1" showErrorMessage="1" sqref="G18" xr:uid="{4E61CD02-2D33-4907-A347-7D8A6E892B3F}">
      <formula1>$C$45:$C$52</formula1>
    </dataValidation>
    <dataValidation type="list" showInputMessage="1" showErrorMessage="1" sqref="I2" xr:uid="{AC959802-CE23-4987-BFE9-1D6E998D800F}">
      <formula1>$H$44:$H$45</formula1>
    </dataValidation>
    <dataValidation type="list" allowBlank="1" showInputMessage="1" showErrorMessage="1" sqref="G20:I20" xr:uid="{7CCF591A-420B-4377-8905-F1A42667375E}">
      <formula1>$E$53:$E$137</formula1>
    </dataValidation>
  </dataValidations>
  <pageMargins left="0.70866141732283472" right="0.34" top="0.74803149606299213" bottom="0.74803149606299213" header="0.31496062992125984" footer="0.31496062992125984"/>
  <pageSetup paperSize="9" scale="90" orientation="portrait" r:id="rId1"/>
  <headerFooter alignWithMargins="0"/>
  <ignoredErrors>
    <ignoredError sqref="B13 B18:B20 B25 A2"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F579-0842-4E5F-B394-6F705746BEB5}">
  <sheetPr>
    <tabColor theme="7" tint="-0.499984740745262"/>
  </sheetPr>
  <dimension ref="A1:L254"/>
  <sheetViews>
    <sheetView workbookViewId="0">
      <pane ySplit="3" topLeftCell="A4" activePane="bottomLeft" state="frozen"/>
      <selection activeCell="C5" sqref="C5"/>
      <selection pane="bottomLeft" activeCell="F6" sqref="F6"/>
    </sheetView>
  </sheetViews>
  <sheetFormatPr defaultRowHeight="15"/>
  <cols>
    <col min="3" max="3" width="25.7109375" bestFit="1" customWidth="1"/>
    <col min="4" max="4" width="17.42578125" style="2" bestFit="1" customWidth="1"/>
    <col min="6" max="6" width="23.42578125" bestFit="1" customWidth="1"/>
    <col min="8" max="8" width="25.42578125" bestFit="1" customWidth="1"/>
    <col min="10" max="10" width="27" bestFit="1" customWidth="1"/>
    <col min="12" max="12" width="15" bestFit="1" customWidth="1"/>
  </cols>
  <sheetData>
    <row r="1" spans="1:12">
      <c r="A1" s="1" t="s">
        <v>0</v>
      </c>
    </row>
    <row r="3" spans="1:12">
      <c r="A3" s="1" t="s">
        <v>1</v>
      </c>
      <c r="C3" s="3" t="s">
        <v>2</v>
      </c>
      <c r="D3" s="4" t="s">
        <v>3</v>
      </c>
      <c r="F3" s="3" t="s">
        <v>4</v>
      </c>
      <c r="H3" s="3" t="s">
        <v>534</v>
      </c>
      <c r="J3" s="3" t="s">
        <v>524</v>
      </c>
      <c r="L3" s="3" t="s">
        <v>525</v>
      </c>
    </row>
    <row r="4" spans="1:12">
      <c r="A4" s="5" t="s">
        <v>899</v>
      </c>
      <c r="C4" s="6" t="s">
        <v>5</v>
      </c>
      <c r="D4" s="7" t="s">
        <v>6</v>
      </c>
      <c r="F4" t="s">
        <v>7</v>
      </c>
      <c r="H4" t="s">
        <v>536</v>
      </c>
      <c r="J4" t="s">
        <v>529</v>
      </c>
      <c r="L4" t="s">
        <v>528</v>
      </c>
    </row>
    <row r="5" spans="1:12">
      <c r="A5" s="8" t="str">
        <f>IF(RIGHT(A4,2)="Q4",LEFT(A4,4)+1&amp;"-Q1",LEFT(A4,6)&amp;RIGHT(A4,1)+1)</f>
        <v>2023-Q1</v>
      </c>
      <c r="C5" s="9" t="s">
        <v>8</v>
      </c>
      <c r="D5" s="10" t="s">
        <v>9</v>
      </c>
      <c r="F5" t="s">
        <v>10</v>
      </c>
      <c r="H5" t="s">
        <v>535</v>
      </c>
      <c r="J5" t="s">
        <v>530</v>
      </c>
      <c r="L5" t="s">
        <v>527</v>
      </c>
    </row>
    <row r="6" spans="1:12">
      <c r="A6" s="8" t="str">
        <f t="shared" ref="A6:A8" si="0">IF(RIGHT(A5,2)="Q4",LEFT(A5,4)+1&amp;"-Q1",LEFT(A5,6)&amp;RIGHT(A5,1)+1)</f>
        <v>2023-Q2</v>
      </c>
      <c r="C6" s="11" t="s">
        <v>11</v>
      </c>
      <c r="D6" s="12" t="s">
        <v>12</v>
      </c>
      <c r="F6" t="s">
        <v>13</v>
      </c>
      <c r="H6" t="s">
        <v>537</v>
      </c>
      <c r="J6" t="s">
        <v>532</v>
      </c>
      <c r="L6" t="s">
        <v>539</v>
      </c>
    </row>
    <row r="7" spans="1:12">
      <c r="A7" s="8" t="str">
        <f t="shared" si="0"/>
        <v>2023-Q3</v>
      </c>
      <c r="C7" s="6" t="s">
        <v>14</v>
      </c>
      <c r="D7" s="7" t="s">
        <v>15</v>
      </c>
      <c r="F7" t="s">
        <v>16</v>
      </c>
      <c r="H7" t="s">
        <v>538</v>
      </c>
      <c r="J7" t="s">
        <v>531</v>
      </c>
      <c r="L7" t="s">
        <v>526</v>
      </c>
    </row>
    <row r="8" spans="1:12">
      <c r="A8" s="8" t="str">
        <f t="shared" si="0"/>
        <v>2023-Q4</v>
      </c>
      <c r="C8" s="11" t="s">
        <v>17</v>
      </c>
      <c r="D8" s="12" t="s">
        <v>18</v>
      </c>
      <c r="F8" t="s">
        <v>19</v>
      </c>
    </row>
    <row r="9" spans="1:12">
      <c r="C9" s="6" t="s">
        <v>20</v>
      </c>
      <c r="D9" s="7" t="s">
        <v>21</v>
      </c>
      <c r="F9" t="s">
        <v>22</v>
      </c>
    </row>
    <row r="10" spans="1:12">
      <c r="C10" s="11" t="s">
        <v>23</v>
      </c>
      <c r="D10" s="12" t="s">
        <v>24</v>
      </c>
      <c r="F10" t="s">
        <v>25</v>
      </c>
    </row>
    <row r="11" spans="1:12">
      <c r="C11" s="6" t="s">
        <v>26</v>
      </c>
      <c r="D11" s="7" t="s">
        <v>27</v>
      </c>
      <c r="F11" t="s">
        <v>28</v>
      </c>
    </row>
    <row r="12" spans="1:12">
      <c r="C12" s="11" t="s">
        <v>29</v>
      </c>
      <c r="D12" s="12" t="s">
        <v>30</v>
      </c>
      <c r="F12" t="s">
        <v>31</v>
      </c>
    </row>
    <row r="13" spans="1:12">
      <c r="C13" s="6" t="s">
        <v>32</v>
      </c>
      <c r="D13" s="7" t="s">
        <v>33</v>
      </c>
    </row>
    <row r="14" spans="1:12">
      <c r="C14" s="11" t="s">
        <v>34</v>
      </c>
      <c r="D14" s="12" t="s">
        <v>35</v>
      </c>
    </row>
    <row r="15" spans="1:12">
      <c r="C15" s="6" t="s">
        <v>36</v>
      </c>
      <c r="D15" s="7" t="s">
        <v>37</v>
      </c>
    </row>
    <row r="16" spans="1:12">
      <c r="C16" s="11" t="s">
        <v>38</v>
      </c>
      <c r="D16" s="12" t="s">
        <v>39</v>
      </c>
    </row>
    <row r="17" spans="3:4">
      <c r="C17" s="6" t="s">
        <v>40</v>
      </c>
      <c r="D17" s="7" t="s">
        <v>41</v>
      </c>
    </row>
    <row r="18" spans="3:4">
      <c r="C18" s="11" t="s">
        <v>42</v>
      </c>
      <c r="D18" s="12" t="s">
        <v>43</v>
      </c>
    </row>
    <row r="19" spans="3:4">
      <c r="C19" s="6" t="s">
        <v>44</v>
      </c>
      <c r="D19" s="7" t="s">
        <v>45</v>
      </c>
    </row>
    <row r="20" spans="3:4">
      <c r="C20" s="11" t="s">
        <v>46</v>
      </c>
      <c r="D20" s="12" t="s">
        <v>47</v>
      </c>
    </row>
    <row r="21" spans="3:4">
      <c r="C21" s="6" t="s">
        <v>48</v>
      </c>
      <c r="D21" s="7" t="s">
        <v>49</v>
      </c>
    </row>
    <row r="22" spans="3:4">
      <c r="C22" s="11" t="s">
        <v>50</v>
      </c>
      <c r="D22" s="12" t="s">
        <v>51</v>
      </c>
    </row>
    <row r="23" spans="3:4">
      <c r="C23" s="6" t="s">
        <v>52</v>
      </c>
      <c r="D23" s="7" t="s">
        <v>53</v>
      </c>
    </row>
    <row r="24" spans="3:4">
      <c r="C24" s="11" t="s">
        <v>54</v>
      </c>
      <c r="D24" s="12" t="s">
        <v>55</v>
      </c>
    </row>
    <row r="25" spans="3:4">
      <c r="C25" s="6" t="s">
        <v>56</v>
      </c>
      <c r="D25" s="7" t="s">
        <v>57</v>
      </c>
    </row>
    <row r="26" spans="3:4">
      <c r="C26" s="11" t="s">
        <v>58</v>
      </c>
      <c r="D26" s="12" t="s">
        <v>59</v>
      </c>
    </row>
    <row r="27" spans="3:4">
      <c r="C27" s="6" t="s">
        <v>60</v>
      </c>
      <c r="D27" s="7" t="s">
        <v>61</v>
      </c>
    </row>
    <row r="28" spans="3:4">
      <c r="C28" s="11" t="s">
        <v>62</v>
      </c>
      <c r="D28" s="12" t="s">
        <v>63</v>
      </c>
    </row>
    <row r="29" spans="3:4">
      <c r="C29" s="6" t="s">
        <v>64</v>
      </c>
      <c r="D29" s="7" t="s">
        <v>65</v>
      </c>
    </row>
    <row r="30" spans="3:4">
      <c r="C30" s="11" t="s">
        <v>66</v>
      </c>
      <c r="D30" s="12" t="s">
        <v>67</v>
      </c>
    </row>
    <row r="31" spans="3:4">
      <c r="C31" s="6" t="s">
        <v>68</v>
      </c>
      <c r="D31" s="7" t="s">
        <v>69</v>
      </c>
    </row>
    <row r="32" spans="3:4">
      <c r="C32" s="11" t="s">
        <v>70</v>
      </c>
      <c r="D32" s="12" t="s">
        <v>71</v>
      </c>
    </row>
    <row r="33" spans="3:4">
      <c r="C33" s="6" t="s">
        <v>72</v>
      </c>
      <c r="D33" s="7" t="s">
        <v>73</v>
      </c>
    </row>
    <row r="34" spans="3:4">
      <c r="C34" s="11" t="s">
        <v>74</v>
      </c>
      <c r="D34" s="12" t="s">
        <v>75</v>
      </c>
    </row>
    <row r="35" spans="3:4">
      <c r="C35" s="6" t="s">
        <v>76</v>
      </c>
      <c r="D35" s="7" t="s">
        <v>77</v>
      </c>
    </row>
    <row r="36" spans="3:4">
      <c r="C36" s="11" t="s">
        <v>78</v>
      </c>
      <c r="D36" s="12" t="s">
        <v>79</v>
      </c>
    </row>
    <row r="37" spans="3:4">
      <c r="C37" s="6" t="s">
        <v>80</v>
      </c>
      <c r="D37" s="7" t="s">
        <v>81</v>
      </c>
    </row>
    <row r="38" spans="3:4">
      <c r="C38" s="11" t="s">
        <v>82</v>
      </c>
      <c r="D38" s="12" t="s">
        <v>83</v>
      </c>
    </row>
    <row r="39" spans="3:4">
      <c r="C39" s="6" t="s">
        <v>84</v>
      </c>
      <c r="D39" s="7" t="s">
        <v>85</v>
      </c>
    </row>
    <row r="40" spans="3:4">
      <c r="C40" s="11" t="s">
        <v>86</v>
      </c>
      <c r="D40" s="12" t="s">
        <v>87</v>
      </c>
    </row>
    <row r="41" spans="3:4">
      <c r="C41" s="6" t="s">
        <v>88</v>
      </c>
      <c r="D41" s="7" t="s">
        <v>89</v>
      </c>
    </row>
    <row r="42" spans="3:4">
      <c r="C42" s="11" t="s">
        <v>90</v>
      </c>
      <c r="D42" s="12" t="s">
        <v>91</v>
      </c>
    </row>
    <row r="43" spans="3:4">
      <c r="C43" s="6" t="s">
        <v>92</v>
      </c>
      <c r="D43" s="7" t="s">
        <v>93</v>
      </c>
    </row>
    <row r="44" spans="3:4">
      <c r="C44" s="11" t="s">
        <v>94</v>
      </c>
      <c r="D44" s="12" t="s">
        <v>95</v>
      </c>
    </row>
    <row r="45" spans="3:4">
      <c r="C45" s="6" t="s">
        <v>96</v>
      </c>
      <c r="D45" s="7" t="s">
        <v>97</v>
      </c>
    </row>
    <row r="46" spans="3:4">
      <c r="C46" s="11" t="s">
        <v>98</v>
      </c>
      <c r="D46" s="12" t="s">
        <v>99</v>
      </c>
    </row>
    <row r="47" spans="3:4">
      <c r="C47" s="6" t="s">
        <v>100</v>
      </c>
      <c r="D47" s="7" t="s">
        <v>101</v>
      </c>
    </row>
    <row r="48" spans="3:4">
      <c r="C48" s="11" t="s">
        <v>102</v>
      </c>
      <c r="D48" s="12" t="s">
        <v>103</v>
      </c>
    </row>
    <row r="49" spans="3:4">
      <c r="C49" s="6" t="s">
        <v>104</v>
      </c>
      <c r="D49" s="7" t="s">
        <v>105</v>
      </c>
    </row>
    <row r="50" spans="3:4">
      <c r="C50" s="11" t="s">
        <v>106</v>
      </c>
      <c r="D50" s="12" t="s">
        <v>107</v>
      </c>
    </row>
    <row r="51" spans="3:4">
      <c r="C51" s="6" t="s">
        <v>108</v>
      </c>
      <c r="D51" s="7" t="s">
        <v>109</v>
      </c>
    </row>
    <row r="52" spans="3:4">
      <c r="C52" s="11" t="s">
        <v>110</v>
      </c>
      <c r="D52" s="12" t="s">
        <v>111</v>
      </c>
    </row>
    <row r="53" spans="3:4">
      <c r="C53" s="6" t="s">
        <v>112</v>
      </c>
      <c r="D53" s="7" t="s">
        <v>113</v>
      </c>
    </row>
    <row r="54" spans="3:4">
      <c r="C54" s="11" t="s">
        <v>114</v>
      </c>
      <c r="D54" s="12" t="s">
        <v>115</v>
      </c>
    </row>
    <row r="55" spans="3:4">
      <c r="C55" s="6" t="s">
        <v>116</v>
      </c>
      <c r="D55" s="7" t="s">
        <v>117</v>
      </c>
    </row>
    <row r="56" spans="3:4">
      <c r="C56" s="11" t="s">
        <v>118</v>
      </c>
      <c r="D56" s="12" t="s">
        <v>119</v>
      </c>
    </row>
    <row r="57" spans="3:4">
      <c r="C57" s="6" t="s">
        <v>120</v>
      </c>
      <c r="D57" s="7" t="s">
        <v>121</v>
      </c>
    </row>
    <row r="58" spans="3:4">
      <c r="C58" s="11" t="s">
        <v>122</v>
      </c>
      <c r="D58" s="12" t="s">
        <v>123</v>
      </c>
    </row>
    <row r="59" spans="3:4">
      <c r="C59" s="6" t="s">
        <v>124</v>
      </c>
      <c r="D59" s="7" t="s">
        <v>125</v>
      </c>
    </row>
    <row r="60" spans="3:4">
      <c r="C60" s="11" t="s">
        <v>126</v>
      </c>
      <c r="D60" s="12" t="s">
        <v>127</v>
      </c>
    </row>
    <row r="61" spans="3:4">
      <c r="C61" s="6" t="s">
        <v>128</v>
      </c>
      <c r="D61" s="7" t="s">
        <v>129</v>
      </c>
    </row>
    <row r="62" spans="3:4">
      <c r="C62" s="11" t="s">
        <v>130</v>
      </c>
      <c r="D62" s="12" t="s">
        <v>131</v>
      </c>
    </row>
    <row r="63" spans="3:4">
      <c r="C63" s="6" t="s">
        <v>132</v>
      </c>
      <c r="D63" s="7" t="s">
        <v>133</v>
      </c>
    </row>
    <row r="64" spans="3:4">
      <c r="C64" s="11" t="s">
        <v>134</v>
      </c>
      <c r="D64" s="12" t="s">
        <v>135</v>
      </c>
    </row>
    <row r="65" spans="3:4">
      <c r="C65" s="6" t="s">
        <v>136</v>
      </c>
      <c r="D65" s="7" t="s">
        <v>137</v>
      </c>
    </row>
    <row r="66" spans="3:4">
      <c r="C66" s="11" t="s">
        <v>138</v>
      </c>
      <c r="D66" s="12" t="s">
        <v>139</v>
      </c>
    </row>
    <row r="67" spans="3:4">
      <c r="C67" s="6" t="s">
        <v>140</v>
      </c>
      <c r="D67" s="7" t="s">
        <v>141</v>
      </c>
    </row>
    <row r="68" spans="3:4">
      <c r="C68" s="11" t="s">
        <v>142</v>
      </c>
      <c r="D68" s="12" t="s">
        <v>143</v>
      </c>
    </row>
    <row r="69" spans="3:4">
      <c r="C69" s="6" t="s">
        <v>144</v>
      </c>
      <c r="D69" s="7" t="s">
        <v>145</v>
      </c>
    </row>
    <row r="70" spans="3:4">
      <c r="C70" s="11" t="s">
        <v>146</v>
      </c>
      <c r="D70" s="12" t="s">
        <v>147</v>
      </c>
    </row>
    <row r="71" spans="3:4">
      <c r="C71" s="6" t="s">
        <v>148</v>
      </c>
      <c r="D71" s="7" t="s">
        <v>149</v>
      </c>
    </row>
    <row r="72" spans="3:4">
      <c r="C72" s="11" t="s">
        <v>150</v>
      </c>
      <c r="D72" s="12" t="s">
        <v>151</v>
      </c>
    </row>
    <row r="73" spans="3:4">
      <c r="C73" s="6" t="s">
        <v>152</v>
      </c>
      <c r="D73" s="7" t="s">
        <v>153</v>
      </c>
    </row>
    <row r="74" spans="3:4">
      <c r="C74" s="11" t="s">
        <v>154</v>
      </c>
      <c r="D74" s="12" t="s">
        <v>155</v>
      </c>
    </row>
    <row r="75" spans="3:4">
      <c r="C75" s="6" t="s">
        <v>156</v>
      </c>
      <c r="D75" s="7" t="s">
        <v>157</v>
      </c>
    </row>
    <row r="76" spans="3:4">
      <c r="C76" s="11" t="s">
        <v>158</v>
      </c>
      <c r="D76" s="12" t="s">
        <v>159</v>
      </c>
    </row>
    <row r="77" spans="3:4">
      <c r="C77" s="6" t="s">
        <v>160</v>
      </c>
      <c r="D77" s="7" t="s">
        <v>161</v>
      </c>
    </row>
    <row r="78" spans="3:4">
      <c r="C78" s="11" t="s">
        <v>162</v>
      </c>
      <c r="D78" s="12" t="s">
        <v>163</v>
      </c>
    </row>
    <row r="79" spans="3:4">
      <c r="C79" s="6" t="s">
        <v>164</v>
      </c>
      <c r="D79" s="7" t="s">
        <v>165</v>
      </c>
    </row>
    <row r="80" spans="3:4">
      <c r="C80" s="11" t="s">
        <v>166</v>
      </c>
      <c r="D80" s="12" t="s">
        <v>167</v>
      </c>
    </row>
    <row r="81" spans="3:4">
      <c r="C81" s="6" t="s">
        <v>168</v>
      </c>
      <c r="D81" s="7" t="s">
        <v>169</v>
      </c>
    </row>
    <row r="82" spans="3:4">
      <c r="C82" s="11" t="s">
        <v>170</v>
      </c>
      <c r="D82" s="12" t="s">
        <v>171</v>
      </c>
    </row>
    <row r="83" spans="3:4">
      <c r="C83" s="6" t="s">
        <v>172</v>
      </c>
      <c r="D83" s="7" t="s">
        <v>173</v>
      </c>
    </row>
    <row r="84" spans="3:4">
      <c r="C84" s="11" t="s">
        <v>174</v>
      </c>
      <c r="D84" s="12" t="s">
        <v>175</v>
      </c>
    </row>
    <row r="85" spans="3:4">
      <c r="C85" s="6" t="s">
        <v>176</v>
      </c>
      <c r="D85" s="7" t="s">
        <v>177</v>
      </c>
    </row>
    <row r="86" spans="3:4">
      <c r="C86" s="11" t="s">
        <v>178</v>
      </c>
      <c r="D86" s="12" t="s">
        <v>179</v>
      </c>
    </row>
    <row r="87" spans="3:4">
      <c r="C87" s="6" t="s">
        <v>180</v>
      </c>
      <c r="D87" s="7" t="s">
        <v>181</v>
      </c>
    </row>
    <row r="88" spans="3:4">
      <c r="C88" s="11" t="s">
        <v>182</v>
      </c>
      <c r="D88" s="12" t="s">
        <v>183</v>
      </c>
    </row>
    <row r="89" spans="3:4">
      <c r="C89" s="6" t="s">
        <v>184</v>
      </c>
      <c r="D89" s="7" t="s">
        <v>185</v>
      </c>
    </row>
    <row r="90" spans="3:4">
      <c r="C90" s="11" t="s">
        <v>186</v>
      </c>
      <c r="D90" s="12" t="s">
        <v>187</v>
      </c>
    </row>
    <row r="91" spans="3:4">
      <c r="C91" s="6" t="s">
        <v>188</v>
      </c>
      <c r="D91" s="7" t="s">
        <v>189</v>
      </c>
    </row>
    <row r="92" spans="3:4">
      <c r="C92" s="11" t="s">
        <v>190</v>
      </c>
      <c r="D92" s="12" t="s">
        <v>191</v>
      </c>
    </row>
    <row r="93" spans="3:4">
      <c r="C93" s="6" t="s">
        <v>192</v>
      </c>
      <c r="D93" s="7" t="s">
        <v>193</v>
      </c>
    </row>
    <row r="94" spans="3:4">
      <c r="C94" s="11" t="s">
        <v>194</v>
      </c>
      <c r="D94" s="12" t="s">
        <v>195</v>
      </c>
    </row>
    <row r="95" spans="3:4">
      <c r="C95" s="6" t="s">
        <v>196</v>
      </c>
      <c r="D95" s="7" t="s">
        <v>197</v>
      </c>
    </row>
    <row r="96" spans="3:4">
      <c r="C96" s="11" t="s">
        <v>198</v>
      </c>
      <c r="D96" s="12" t="s">
        <v>199</v>
      </c>
    </row>
    <row r="97" spans="3:4">
      <c r="C97" s="6" t="s">
        <v>200</v>
      </c>
      <c r="D97" s="7" t="s">
        <v>201</v>
      </c>
    </row>
    <row r="98" spans="3:4">
      <c r="C98" s="11" t="s">
        <v>202</v>
      </c>
      <c r="D98" s="12" t="s">
        <v>203</v>
      </c>
    </row>
    <row r="99" spans="3:4">
      <c r="C99" s="6" t="s">
        <v>204</v>
      </c>
      <c r="D99" s="7" t="s">
        <v>205</v>
      </c>
    </row>
    <row r="100" spans="3:4">
      <c r="C100" s="11" t="s">
        <v>206</v>
      </c>
      <c r="D100" s="12" t="s">
        <v>207</v>
      </c>
    </row>
    <row r="101" spans="3:4">
      <c r="C101" s="6" t="s">
        <v>208</v>
      </c>
      <c r="D101" s="7" t="s">
        <v>209</v>
      </c>
    </row>
    <row r="102" spans="3:4">
      <c r="C102" s="11" t="s">
        <v>210</v>
      </c>
      <c r="D102" s="12" t="s">
        <v>211</v>
      </c>
    </row>
    <row r="103" spans="3:4">
      <c r="C103" s="6" t="s">
        <v>212</v>
      </c>
      <c r="D103" s="7" t="s">
        <v>213</v>
      </c>
    </row>
    <row r="104" spans="3:4">
      <c r="C104" s="11" t="s">
        <v>214</v>
      </c>
      <c r="D104" s="12" t="s">
        <v>215</v>
      </c>
    </row>
    <row r="105" spans="3:4">
      <c r="C105" s="6" t="s">
        <v>216</v>
      </c>
      <c r="D105" s="7" t="s">
        <v>217</v>
      </c>
    </row>
    <row r="106" spans="3:4">
      <c r="C106" s="11" t="s">
        <v>218</v>
      </c>
      <c r="D106" s="12" t="s">
        <v>219</v>
      </c>
    </row>
    <row r="107" spans="3:4">
      <c r="C107" s="6" t="s">
        <v>220</v>
      </c>
      <c r="D107" s="7" t="s">
        <v>221</v>
      </c>
    </row>
    <row r="108" spans="3:4">
      <c r="C108" s="11" t="s">
        <v>222</v>
      </c>
      <c r="D108" s="12" t="s">
        <v>223</v>
      </c>
    </row>
    <row r="109" spans="3:4">
      <c r="C109" s="6" t="s">
        <v>224</v>
      </c>
      <c r="D109" s="7" t="s">
        <v>225</v>
      </c>
    </row>
    <row r="110" spans="3:4">
      <c r="C110" s="11" t="s">
        <v>226</v>
      </c>
      <c r="D110" s="12" t="s">
        <v>227</v>
      </c>
    </row>
    <row r="111" spans="3:4">
      <c r="C111" s="6" t="s">
        <v>228</v>
      </c>
      <c r="D111" s="7" t="s">
        <v>229</v>
      </c>
    </row>
    <row r="112" spans="3:4">
      <c r="C112" s="11" t="s">
        <v>230</v>
      </c>
      <c r="D112" s="12" t="s">
        <v>231</v>
      </c>
    </row>
    <row r="113" spans="3:4">
      <c r="C113" s="6" t="s">
        <v>232</v>
      </c>
      <c r="D113" s="7" t="s">
        <v>233</v>
      </c>
    </row>
    <row r="114" spans="3:4">
      <c r="C114" s="11" t="s">
        <v>234</v>
      </c>
      <c r="D114" s="12" t="s">
        <v>235</v>
      </c>
    </row>
    <row r="115" spans="3:4">
      <c r="C115" s="6" t="s">
        <v>236</v>
      </c>
      <c r="D115" s="7" t="s">
        <v>237</v>
      </c>
    </row>
    <row r="116" spans="3:4">
      <c r="C116" s="11" t="s">
        <v>238</v>
      </c>
      <c r="D116" s="12" t="s">
        <v>239</v>
      </c>
    </row>
    <row r="117" spans="3:4">
      <c r="C117" s="6" t="s">
        <v>240</v>
      </c>
      <c r="D117" s="7" t="s">
        <v>241</v>
      </c>
    </row>
    <row r="118" spans="3:4">
      <c r="C118" s="11" t="s">
        <v>242</v>
      </c>
      <c r="D118" s="12" t="s">
        <v>243</v>
      </c>
    </row>
    <row r="119" spans="3:4">
      <c r="C119" s="6" t="s">
        <v>244</v>
      </c>
      <c r="D119" s="7" t="s">
        <v>245</v>
      </c>
    </row>
    <row r="120" spans="3:4">
      <c r="C120" s="11" t="s">
        <v>246</v>
      </c>
      <c r="D120" s="12" t="s">
        <v>247</v>
      </c>
    </row>
    <row r="121" spans="3:4">
      <c r="C121" s="6" t="s">
        <v>248</v>
      </c>
      <c r="D121" s="7" t="s">
        <v>249</v>
      </c>
    </row>
    <row r="122" spans="3:4">
      <c r="C122" s="11" t="s">
        <v>250</v>
      </c>
      <c r="D122" s="12" t="s">
        <v>251</v>
      </c>
    </row>
    <row r="123" spans="3:4">
      <c r="C123" s="6" t="s">
        <v>252</v>
      </c>
      <c r="D123" s="7" t="s">
        <v>253</v>
      </c>
    </row>
    <row r="124" spans="3:4">
      <c r="C124" s="11" t="s">
        <v>254</v>
      </c>
      <c r="D124" s="12" t="s">
        <v>255</v>
      </c>
    </row>
    <row r="125" spans="3:4">
      <c r="C125" s="6" t="s">
        <v>256</v>
      </c>
      <c r="D125" s="7" t="s">
        <v>257</v>
      </c>
    </row>
    <row r="126" spans="3:4">
      <c r="C126" s="11" t="s">
        <v>258</v>
      </c>
      <c r="D126" s="12" t="s">
        <v>259</v>
      </c>
    </row>
    <row r="127" spans="3:4">
      <c r="C127" s="6" t="s">
        <v>260</v>
      </c>
      <c r="D127" s="7" t="s">
        <v>261</v>
      </c>
    </row>
    <row r="128" spans="3:4">
      <c r="C128" s="11" t="s">
        <v>262</v>
      </c>
      <c r="D128" s="12" t="s">
        <v>263</v>
      </c>
    </row>
    <row r="129" spans="3:4">
      <c r="C129" s="6" t="s">
        <v>264</v>
      </c>
      <c r="D129" s="7" t="s">
        <v>265</v>
      </c>
    </row>
    <row r="130" spans="3:4">
      <c r="C130" s="11" t="s">
        <v>266</v>
      </c>
      <c r="D130" s="12" t="s">
        <v>267</v>
      </c>
    </row>
    <row r="131" spans="3:4">
      <c r="C131" s="6" t="s">
        <v>268</v>
      </c>
      <c r="D131" s="7" t="s">
        <v>269</v>
      </c>
    </row>
    <row r="132" spans="3:4">
      <c r="C132" s="11" t="s">
        <v>270</v>
      </c>
      <c r="D132" s="12" t="s">
        <v>271</v>
      </c>
    </row>
    <row r="133" spans="3:4">
      <c r="C133" s="6" t="s">
        <v>272</v>
      </c>
      <c r="D133" s="7" t="s">
        <v>273</v>
      </c>
    </row>
    <row r="134" spans="3:4">
      <c r="C134" s="11" t="s">
        <v>274</v>
      </c>
      <c r="D134" s="12" t="s">
        <v>275</v>
      </c>
    </row>
    <row r="135" spans="3:4">
      <c r="C135" s="6" t="s">
        <v>276</v>
      </c>
      <c r="D135" s="7" t="s">
        <v>277</v>
      </c>
    </row>
    <row r="136" spans="3:4">
      <c r="C136" s="11" t="s">
        <v>278</v>
      </c>
      <c r="D136" s="12" t="s">
        <v>279</v>
      </c>
    </row>
    <row r="137" spans="3:4">
      <c r="C137" s="6" t="s">
        <v>280</v>
      </c>
      <c r="D137" s="7" t="s">
        <v>281</v>
      </c>
    </row>
    <row r="138" spans="3:4">
      <c r="C138" s="11" t="s">
        <v>282</v>
      </c>
      <c r="D138" s="12" t="s">
        <v>283</v>
      </c>
    </row>
    <row r="139" spans="3:4">
      <c r="C139" s="6" t="s">
        <v>284</v>
      </c>
      <c r="D139" s="7" t="s">
        <v>285</v>
      </c>
    </row>
    <row r="140" spans="3:4">
      <c r="C140" s="11" t="s">
        <v>286</v>
      </c>
      <c r="D140" s="12" t="s">
        <v>287</v>
      </c>
    </row>
    <row r="141" spans="3:4">
      <c r="C141" s="6" t="s">
        <v>288</v>
      </c>
      <c r="D141" s="7" t="s">
        <v>289</v>
      </c>
    </row>
    <row r="142" spans="3:4">
      <c r="C142" s="11" t="s">
        <v>290</v>
      </c>
      <c r="D142" s="12" t="s">
        <v>291</v>
      </c>
    </row>
    <row r="143" spans="3:4">
      <c r="C143" s="6" t="s">
        <v>292</v>
      </c>
      <c r="D143" s="7" t="s">
        <v>293</v>
      </c>
    </row>
    <row r="144" spans="3:4">
      <c r="C144" s="11" t="s">
        <v>294</v>
      </c>
      <c r="D144" s="12" t="s">
        <v>295</v>
      </c>
    </row>
    <row r="145" spans="3:4">
      <c r="C145" s="6" t="s">
        <v>296</v>
      </c>
      <c r="D145" s="7" t="s">
        <v>297</v>
      </c>
    </row>
    <row r="146" spans="3:4">
      <c r="C146" s="11" t="s">
        <v>298</v>
      </c>
      <c r="D146" s="12" t="s">
        <v>299</v>
      </c>
    </row>
    <row r="147" spans="3:4">
      <c r="C147" s="6" t="s">
        <v>300</v>
      </c>
      <c r="D147" s="7" t="s">
        <v>301</v>
      </c>
    </row>
    <row r="148" spans="3:4">
      <c r="C148" s="11" t="s">
        <v>302</v>
      </c>
      <c r="D148" s="12" t="s">
        <v>303</v>
      </c>
    </row>
    <row r="149" spans="3:4">
      <c r="C149" s="6" t="s">
        <v>304</v>
      </c>
      <c r="D149" s="7" t="s">
        <v>305</v>
      </c>
    </row>
    <row r="150" spans="3:4">
      <c r="C150" s="11" t="s">
        <v>306</v>
      </c>
      <c r="D150" s="12" t="s">
        <v>307</v>
      </c>
    </row>
    <row r="151" spans="3:4">
      <c r="C151" s="6" t="s">
        <v>308</v>
      </c>
      <c r="D151" s="7" t="s">
        <v>309</v>
      </c>
    </row>
    <row r="152" spans="3:4">
      <c r="C152" s="11" t="s">
        <v>310</v>
      </c>
      <c r="D152" s="12" t="s">
        <v>311</v>
      </c>
    </row>
    <row r="153" spans="3:4">
      <c r="C153" s="6" t="s">
        <v>312</v>
      </c>
      <c r="D153" s="7" t="s">
        <v>313</v>
      </c>
    </row>
    <row r="154" spans="3:4">
      <c r="C154" s="11" t="s">
        <v>314</v>
      </c>
      <c r="D154" s="12" t="s">
        <v>315</v>
      </c>
    </row>
    <row r="155" spans="3:4">
      <c r="C155" s="6" t="s">
        <v>316</v>
      </c>
      <c r="D155" s="7" t="s">
        <v>317</v>
      </c>
    </row>
    <row r="156" spans="3:4">
      <c r="C156" s="11" t="s">
        <v>318</v>
      </c>
      <c r="D156" s="12" t="s">
        <v>319</v>
      </c>
    </row>
    <row r="157" spans="3:4">
      <c r="C157" s="6" t="s">
        <v>320</v>
      </c>
      <c r="D157" s="7" t="s">
        <v>321</v>
      </c>
    </row>
    <row r="158" spans="3:4">
      <c r="C158" s="11" t="s">
        <v>322</v>
      </c>
      <c r="D158" s="12" t="s">
        <v>323</v>
      </c>
    </row>
    <row r="159" spans="3:4">
      <c r="C159" s="6" t="s">
        <v>324</v>
      </c>
      <c r="D159" s="7" t="s">
        <v>325</v>
      </c>
    </row>
    <row r="160" spans="3:4">
      <c r="C160" s="11" t="s">
        <v>326</v>
      </c>
      <c r="D160" s="12" t="s">
        <v>327</v>
      </c>
    </row>
    <row r="161" spans="3:4">
      <c r="C161" s="6" t="s">
        <v>328</v>
      </c>
      <c r="D161" s="7" t="s">
        <v>329</v>
      </c>
    </row>
    <row r="162" spans="3:4">
      <c r="C162" s="11" t="s">
        <v>330</v>
      </c>
      <c r="D162" s="12" t="s">
        <v>331</v>
      </c>
    </row>
    <row r="163" spans="3:4">
      <c r="C163" s="6" t="s">
        <v>332</v>
      </c>
      <c r="D163" s="7" t="s">
        <v>333</v>
      </c>
    </row>
    <row r="164" spans="3:4">
      <c r="C164" s="11" t="s">
        <v>334</v>
      </c>
      <c r="D164" s="12" t="s">
        <v>335</v>
      </c>
    </row>
    <row r="165" spans="3:4">
      <c r="C165" s="6" t="s">
        <v>336</v>
      </c>
      <c r="D165" s="7" t="s">
        <v>337</v>
      </c>
    </row>
    <row r="166" spans="3:4">
      <c r="C166" s="11" t="s">
        <v>338</v>
      </c>
      <c r="D166" s="12" t="s">
        <v>339</v>
      </c>
    </row>
    <row r="167" spans="3:4">
      <c r="C167" s="6" t="s">
        <v>340</v>
      </c>
      <c r="D167" s="7" t="s">
        <v>341</v>
      </c>
    </row>
    <row r="168" spans="3:4">
      <c r="C168" s="11" t="s">
        <v>342</v>
      </c>
      <c r="D168" s="12" t="s">
        <v>343</v>
      </c>
    </row>
    <row r="169" spans="3:4">
      <c r="C169" s="6" t="s">
        <v>344</v>
      </c>
      <c r="D169" s="7" t="s">
        <v>345</v>
      </c>
    </row>
    <row r="170" spans="3:4">
      <c r="C170" s="11" t="s">
        <v>346</v>
      </c>
      <c r="D170" s="12" t="s">
        <v>347</v>
      </c>
    </row>
    <row r="171" spans="3:4">
      <c r="C171" s="6" t="s">
        <v>348</v>
      </c>
      <c r="D171" s="7" t="s">
        <v>349</v>
      </c>
    </row>
    <row r="172" spans="3:4">
      <c r="C172" s="11" t="s">
        <v>350</v>
      </c>
      <c r="D172" s="12" t="s">
        <v>351</v>
      </c>
    </row>
    <row r="173" spans="3:4">
      <c r="C173" s="6" t="s">
        <v>352</v>
      </c>
      <c r="D173" s="7" t="s">
        <v>353</v>
      </c>
    </row>
    <row r="174" spans="3:4">
      <c r="C174" s="11" t="s">
        <v>354</v>
      </c>
      <c r="D174" s="12" t="s">
        <v>355</v>
      </c>
    </row>
    <row r="175" spans="3:4">
      <c r="C175" s="6" t="s">
        <v>356</v>
      </c>
      <c r="D175" s="7" t="s">
        <v>357</v>
      </c>
    </row>
    <row r="176" spans="3:4">
      <c r="C176" s="11" t="s">
        <v>358</v>
      </c>
      <c r="D176" s="12" t="s">
        <v>359</v>
      </c>
    </row>
    <row r="177" spans="3:4">
      <c r="C177" s="6" t="s">
        <v>360</v>
      </c>
      <c r="D177" s="7" t="s">
        <v>361</v>
      </c>
    </row>
    <row r="178" spans="3:4">
      <c r="C178" s="11" t="s">
        <v>362</v>
      </c>
      <c r="D178" s="12" t="s">
        <v>363</v>
      </c>
    </row>
    <row r="179" spans="3:4">
      <c r="C179" s="6" t="s">
        <v>364</v>
      </c>
      <c r="D179" s="7" t="s">
        <v>365</v>
      </c>
    </row>
    <row r="180" spans="3:4">
      <c r="C180" s="11" t="s">
        <v>366</v>
      </c>
      <c r="D180" s="12" t="s">
        <v>367</v>
      </c>
    </row>
    <row r="181" spans="3:4">
      <c r="C181" s="6" t="s">
        <v>368</v>
      </c>
      <c r="D181" s="7" t="s">
        <v>369</v>
      </c>
    </row>
    <row r="182" spans="3:4">
      <c r="C182" s="11" t="s">
        <v>370</v>
      </c>
      <c r="D182" s="12" t="s">
        <v>371</v>
      </c>
    </row>
    <row r="183" spans="3:4">
      <c r="C183" s="6" t="s">
        <v>372</v>
      </c>
      <c r="D183" s="7" t="s">
        <v>373</v>
      </c>
    </row>
    <row r="184" spans="3:4">
      <c r="C184" s="11" t="s">
        <v>374</v>
      </c>
      <c r="D184" s="12" t="s">
        <v>375</v>
      </c>
    </row>
    <row r="185" spans="3:4">
      <c r="C185" s="6" t="s">
        <v>376</v>
      </c>
      <c r="D185" s="7" t="s">
        <v>377</v>
      </c>
    </row>
    <row r="186" spans="3:4">
      <c r="C186" s="11" t="s">
        <v>378</v>
      </c>
      <c r="D186" s="12" t="s">
        <v>379</v>
      </c>
    </row>
    <row r="187" spans="3:4">
      <c r="C187" s="6" t="s">
        <v>380</v>
      </c>
      <c r="D187" s="7" t="s">
        <v>381</v>
      </c>
    </row>
    <row r="188" spans="3:4">
      <c r="C188" s="11" t="s">
        <v>382</v>
      </c>
      <c r="D188" s="12" t="s">
        <v>383</v>
      </c>
    </row>
    <row r="189" spans="3:4">
      <c r="C189" s="6" t="s">
        <v>384</v>
      </c>
      <c r="D189" s="7" t="s">
        <v>385</v>
      </c>
    </row>
    <row r="190" spans="3:4">
      <c r="C190" s="11" t="s">
        <v>386</v>
      </c>
      <c r="D190" s="12" t="s">
        <v>387</v>
      </c>
    </row>
    <row r="191" spans="3:4">
      <c r="C191" s="6" t="s">
        <v>388</v>
      </c>
      <c r="D191" s="7" t="s">
        <v>389</v>
      </c>
    </row>
    <row r="192" spans="3:4">
      <c r="C192" s="11" t="s">
        <v>390</v>
      </c>
      <c r="D192" s="12" t="s">
        <v>391</v>
      </c>
    </row>
    <row r="193" spans="3:4">
      <c r="C193" s="6" t="s">
        <v>392</v>
      </c>
      <c r="D193" s="7" t="s">
        <v>393</v>
      </c>
    </row>
    <row r="194" spans="3:4">
      <c r="C194" s="11" t="s">
        <v>394</v>
      </c>
      <c r="D194" s="12" t="s">
        <v>395</v>
      </c>
    </row>
    <row r="195" spans="3:4">
      <c r="C195" s="6" t="s">
        <v>396</v>
      </c>
      <c r="D195" s="7" t="s">
        <v>397</v>
      </c>
    </row>
    <row r="196" spans="3:4">
      <c r="C196" s="11" t="s">
        <v>398</v>
      </c>
      <c r="D196" s="12" t="s">
        <v>399</v>
      </c>
    </row>
    <row r="197" spans="3:4">
      <c r="C197" s="6" t="s">
        <v>400</v>
      </c>
      <c r="D197" s="7" t="s">
        <v>401</v>
      </c>
    </row>
    <row r="198" spans="3:4">
      <c r="C198" s="11" t="s">
        <v>402</v>
      </c>
      <c r="D198" s="12" t="s">
        <v>403</v>
      </c>
    </row>
    <row r="199" spans="3:4">
      <c r="C199" s="6" t="s">
        <v>404</v>
      </c>
      <c r="D199" s="7" t="s">
        <v>405</v>
      </c>
    </row>
    <row r="200" spans="3:4">
      <c r="C200" s="11" t="s">
        <v>406</v>
      </c>
      <c r="D200" s="12" t="s">
        <v>407</v>
      </c>
    </row>
    <row r="201" spans="3:4">
      <c r="C201" s="6" t="s">
        <v>408</v>
      </c>
      <c r="D201" s="7" t="s">
        <v>409</v>
      </c>
    </row>
    <row r="202" spans="3:4">
      <c r="C202" s="11" t="s">
        <v>410</v>
      </c>
      <c r="D202" s="12" t="s">
        <v>411</v>
      </c>
    </row>
    <row r="203" spans="3:4">
      <c r="C203" s="6" t="s">
        <v>412</v>
      </c>
      <c r="D203" s="7" t="s">
        <v>413</v>
      </c>
    </row>
    <row r="204" spans="3:4">
      <c r="C204" s="11" t="s">
        <v>414</v>
      </c>
      <c r="D204" s="12" t="s">
        <v>415</v>
      </c>
    </row>
    <row r="205" spans="3:4">
      <c r="C205" s="6" t="s">
        <v>416</v>
      </c>
      <c r="D205" s="7" t="s">
        <v>417</v>
      </c>
    </row>
    <row r="206" spans="3:4">
      <c r="C206" s="11" t="s">
        <v>418</v>
      </c>
      <c r="D206" s="12" t="s">
        <v>419</v>
      </c>
    </row>
    <row r="207" spans="3:4">
      <c r="C207" s="6" t="s">
        <v>420</v>
      </c>
      <c r="D207" s="7" t="s">
        <v>421</v>
      </c>
    </row>
    <row r="208" spans="3:4">
      <c r="C208" s="11" t="s">
        <v>422</v>
      </c>
      <c r="D208" s="12" t="s">
        <v>423</v>
      </c>
    </row>
    <row r="209" spans="3:4">
      <c r="C209" s="6" t="s">
        <v>424</v>
      </c>
      <c r="D209" s="7" t="s">
        <v>425</v>
      </c>
    </row>
    <row r="210" spans="3:4">
      <c r="C210" s="11" t="s">
        <v>426</v>
      </c>
      <c r="D210" s="12" t="s">
        <v>427</v>
      </c>
    </row>
    <row r="211" spans="3:4">
      <c r="C211" s="6" t="s">
        <v>428</v>
      </c>
      <c r="D211" s="7" t="s">
        <v>429</v>
      </c>
    </row>
    <row r="212" spans="3:4">
      <c r="C212" s="11" t="s">
        <v>430</v>
      </c>
      <c r="D212" s="12" t="s">
        <v>431</v>
      </c>
    </row>
    <row r="213" spans="3:4">
      <c r="C213" s="6" t="s">
        <v>432</v>
      </c>
      <c r="D213" s="7" t="s">
        <v>433</v>
      </c>
    </row>
    <row r="214" spans="3:4">
      <c r="C214" s="11" t="s">
        <v>434</v>
      </c>
      <c r="D214" s="12" t="s">
        <v>435</v>
      </c>
    </row>
    <row r="215" spans="3:4">
      <c r="C215" s="6" t="s">
        <v>436</v>
      </c>
      <c r="D215" s="7" t="s">
        <v>437</v>
      </c>
    </row>
    <row r="216" spans="3:4">
      <c r="C216" s="11" t="s">
        <v>438</v>
      </c>
      <c r="D216" s="12" t="s">
        <v>439</v>
      </c>
    </row>
    <row r="217" spans="3:4">
      <c r="C217" s="6" t="s">
        <v>440</v>
      </c>
      <c r="D217" s="7" t="s">
        <v>441</v>
      </c>
    </row>
    <row r="218" spans="3:4">
      <c r="C218" s="11" t="s">
        <v>442</v>
      </c>
      <c r="D218" s="12" t="s">
        <v>443</v>
      </c>
    </row>
    <row r="219" spans="3:4">
      <c r="C219" s="6" t="s">
        <v>444</v>
      </c>
      <c r="D219" s="7" t="s">
        <v>445</v>
      </c>
    </row>
    <row r="220" spans="3:4">
      <c r="C220" s="11" t="s">
        <v>446</v>
      </c>
      <c r="D220" s="12" t="s">
        <v>447</v>
      </c>
    </row>
    <row r="221" spans="3:4">
      <c r="C221" s="6" t="s">
        <v>448</v>
      </c>
      <c r="D221" s="7" t="s">
        <v>449</v>
      </c>
    </row>
    <row r="222" spans="3:4">
      <c r="C222" s="11" t="s">
        <v>450</v>
      </c>
      <c r="D222" s="12" t="s">
        <v>451</v>
      </c>
    </row>
    <row r="223" spans="3:4">
      <c r="C223" s="6" t="s">
        <v>452</v>
      </c>
      <c r="D223" s="7" t="s">
        <v>453</v>
      </c>
    </row>
    <row r="224" spans="3:4">
      <c r="C224" s="11" t="s">
        <v>454</v>
      </c>
      <c r="D224" s="12" t="s">
        <v>455</v>
      </c>
    </row>
    <row r="225" spans="3:4">
      <c r="C225" s="6" t="s">
        <v>456</v>
      </c>
      <c r="D225" s="7" t="s">
        <v>457</v>
      </c>
    </row>
    <row r="226" spans="3:4">
      <c r="C226" s="11" t="s">
        <v>458</v>
      </c>
      <c r="D226" s="12" t="s">
        <v>459</v>
      </c>
    </row>
    <row r="227" spans="3:4">
      <c r="C227" s="6" t="s">
        <v>460</v>
      </c>
      <c r="D227" s="7" t="s">
        <v>461</v>
      </c>
    </row>
    <row r="228" spans="3:4">
      <c r="C228" s="11" t="s">
        <v>462</v>
      </c>
      <c r="D228" s="12" t="s">
        <v>463</v>
      </c>
    </row>
    <row r="229" spans="3:4">
      <c r="C229" s="6" t="s">
        <v>464</v>
      </c>
      <c r="D229" s="7" t="s">
        <v>465</v>
      </c>
    </row>
    <row r="230" spans="3:4">
      <c r="C230" s="11" t="s">
        <v>466</v>
      </c>
      <c r="D230" s="12" t="s">
        <v>467</v>
      </c>
    </row>
    <row r="231" spans="3:4">
      <c r="C231" s="6" t="s">
        <v>468</v>
      </c>
      <c r="D231" s="7" t="s">
        <v>469</v>
      </c>
    </row>
    <row r="232" spans="3:4">
      <c r="C232" s="11" t="s">
        <v>470</v>
      </c>
      <c r="D232" s="12" t="s">
        <v>471</v>
      </c>
    </row>
    <row r="233" spans="3:4">
      <c r="C233" s="6" t="s">
        <v>472</v>
      </c>
      <c r="D233" s="7" t="s">
        <v>473</v>
      </c>
    </row>
    <row r="234" spans="3:4">
      <c r="C234" s="11" t="s">
        <v>474</v>
      </c>
      <c r="D234" s="12" t="s">
        <v>475</v>
      </c>
    </row>
    <row r="235" spans="3:4">
      <c r="C235" s="6" t="s">
        <v>476</v>
      </c>
      <c r="D235" s="7" t="s">
        <v>477</v>
      </c>
    </row>
    <row r="236" spans="3:4">
      <c r="C236" s="11" t="s">
        <v>478</v>
      </c>
      <c r="D236" s="12" t="s">
        <v>479</v>
      </c>
    </row>
    <row r="237" spans="3:4">
      <c r="C237" s="6" t="s">
        <v>480</v>
      </c>
      <c r="D237" s="7" t="s">
        <v>481</v>
      </c>
    </row>
    <row r="238" spans="3:4">
      <c r="C238" s="11" t="s">
        <v>482</v>
      </c>
      <c r="D238" s="12" t="s">
        <v>483</v>
      </c>
    </row>
    <row r="239" spans="3:4">
      <c r="C239" s="6" t="s">
        <v>484</v>
      </c>
      <c r="D239" s="7" t="s">
        <v>485</v>
      </c>
    </row>
    <row r="240" spans="3:4">
      <c r="C240" s="11" t="s">
        <v>486</v>
      </c>
      <c r="D240" s="12" t="s">
        <v>487</v>
      </c>
    </row>
    <row r="241" spans="3:4">
      <c r="C241" s="6" t="s">
        <v>488</v>
      </c>
      <c r="D241" s="7" t="s">
        <v>489</v>
      </c>
    </row>
    <row r="242" spans="3:4">
      <c r="C242" s="11" t="s">
        <v>490</v>
      </c>
      <c r="D242" s="12" t="s">
        <v>491</v>
      </c>
    </row>
    <row r="243" spans="3:4">
      <c r="C243" s="6" t="s">
        <v>492</v>
      </c>
      <c r="D243" s="7" t="s">
        <v>493</v>
      </c>
    </row>
    <row r="244" spans="3:4">
      <c r="C244" s="11" t="s">
        <v>494</v>
      </c>
      <c r="D244" s="12" t="s">
        <v>495</v>
      </c>
    </row>
    <row r="245" spans="3:4">
      <c r="C245" s="6" t="s">
        <v>496</v>
      </c>
      <c r="D245" s="7" t="s">
        <v>497</v>
      </c>
    </row>
    <row r="246" spans="3:4">
      <c r="C246" s="11" t="s">
        <v>498</v>
      </c>
      <c r="D246" s="12" t="s">
        <v>499</v>
      </c>
    </row>
    <row r="247" spans="3:4">
      <c r="C247" s="6" t="s">
        <v>500</v>
      </c>
      <c r="D247" s="7" t="s">
        <v>501</v>
      </c>
    </row>
    <row r="248" spans="3:4">
      <c r="C248" s="11" t="s">
        <v>502</v>
      </c>
      <c r="D248" s="12" t="s">
        <v>503</v>
      </c>
    </row>
    <row r="249" spans="3:4">
      <c r="C249" s="6" t="s">
        <v>504</v>
      </c>
      <c r="D249" s="7" t="s">
        <v>505</v>
      </c>
    </row>
    <row r="250" spans="3:4">
      <c r="C250" s="11" t="s">
        <v>506</v>
      </c>
      <c r="D250" s="12" t="s">
        <v>507</v>
      </c>
    </row>
    <row r="251" spans="3:4">
      <c r="C251" s="6" t="s">
        <v>508</v>
      </c>
      <c r="D251" s="7" t="s">
        <v>509</v>
      </c>
    </row>
    <row r="252" spans="3:4">
      <c r="C252" s="11" t="s">
        <v>510</v>
      </c>
      <c r="D252" s="12" t="s">
        <v>511</v>
      </c>
    </row>
    <row r="253" spans="3:4">
      <c r="C253" s="9" t="s">
        <v>520</v>
      </c>
      <c r="D253" s="10" t="s">
        <v>521</v>
      </c>
    </row>
    <row r="254" spans="3:4">
      <c r="C254" s="9" t="s">
        <v>522</v>
      </c>
      <c r="D254" s="10" t="s">
        <v>523</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79735-2F03-45CD-B0FE-6E985EE7E31F}">
  <sheetPr>
    <tabColor rgb="FF0070C0"/>
  </sheetPr>
  <dimension ref="A1:N20"/>
  <sheetViews>
    <sheetView workbookViewId="0">
      <pane xSplit="1" ySplit="3" topLeftCell="B4" activePane="bottomRight" state="frozen"/>
      <selection activeCell="I8" sqref="I8"/>
      <selection pane="topRight" activeCell="I8" sqref="I8"/>
      <selection pane="bottomLeft" activeCell="I8" sqref="I8"/>
      <selection pane="bottomRight" activeCell="I10" sqref="I10"/>
    </sheetView>
  </sheetViews>
  <sheetFormatPr defaultRowHeight="15"/>
  <cols>
    <col min="1" max="1" width="13.7109375" style="90" customWidth="1"/>
    <col min="2" max="2" width="12.140625" style="162" customWidth="1"/>
    <col min="3" max="3" width="17.5703125" style="162" customWidth="1"/>
    <col min="4" max="4" width="15.7109375" style="90" customWidth="1"/>
    <col min="5" max="5" width="16.42578125" style="90" customWidth="1"/>
    <col min="6" max="6" width="14.42578125" style="90" customWidth="1"/>
    <col min="7" max="7" width="15.28515625" style="163" customWidth="1"/>
    <col min="8" max="8" width="13.28515625" style="90" customWidth="1"/>
    <col min="9" max="9" width="15.7109375" style="90" customWidth="1"/>
    <col min="10" max="10" width="15.85546875" style="90" customWidth="1"/>
    <col min="11" max="11" width="11.5703125" style="90" customWidth="1"/>
    <col min="12" max="14" width="8.7109375" style="90" customWidth="1"/>
    <col min="15" max="16384" width="9.140625" style="90"/>
  </cols>
  <sheetData>
    <row r="1" spans="1:14" ht="18.75">
      <c r="A1" s="174" t="s">
        <v>904</v>
      </c>
      <c r="B1" s="175"/>
      <c r="C1" s="175"/>
      <c r="D1" s="176"/>
      <c r="E1" s="176"/>
    </row>
    <row r="3" spans="1:14" s="116" customFormat="1" ht="58.5" customHeight="1">
      <c r="A3" s="164" t="s">
        <v>896</v>
      </c>
      <c r="B3" s="165" t="s">
        <v>512</v>
      </c>
      <c r="C3" s="165" t="s">
        <v>517</v>
      </c>
      <c r="D3" s="164" t="s">
        <v>513</v>
      </c>
      <c r="E3" s="166" t="s">
        <v>518</v>
      </c>
      <c r="F3" s="164" t="s">
        <v>519</v>
      </c>
      <c r="G3" s="167" t="s">
        <v>870</v>
      </c>
      <c r="H3" s="166" t="s">
        <v>897</v>
      </c>
      <c r="I3" s="166" t="s">
        <v>874</v>
      </c>
      <c r="J3" s="166" t="s">
        <v>876</v>
      </c>
      <c r="K3" s="166" t="s">
        <v>898</v>
      </c>
    </row>
    <row r="4" spans="1:14" ht="37.5" customHeight="1">
      <c r="A4" s="168"/>
      <c r="B4" s="169"/>
      <c r="C4" s="169"/>
      <c r="D4" s="170"/>
      <c r="E4" s="170"/>
      <c r="F4" s="170"/>
      <c r="G4" s="171"/>
      <c r="H4" s="170"/>
      <c r="I4" s="170"/>
      <c r="J4" s="170"/>
      <c r="K4" s="170"/>
      <c r="L4" s="172"/>
      <c r="M4" s="172"/>
      <c r="N4" s="172"/>
    </row>
    <row r="5" spans="1:14" ht="37.5" customHeight="1">
      <c r="A5" s="168"/>
      <c r="B5" s="169"/>
      <c r="C5" s="169"/>
      <c r="D5" s="170"/>
      <c r="E5" s="170"/>
      <c r="F5" s="170"/>
      <c r="G5" s="171"/>
      <c r="H5" s="170"/>
      <c r="I5" s="170"/>
      <c r="J5" s="170"/>
      <c r="K5" s="170"/>
      <c r="L5" s="172"/>
      <c r="M5" s="172"/>
      <c r="N5" s="172"/>
    </row>
    <row r="6" spans="1:14" ht="37.5" customHeight="1">
      <c r="A6" s="168"/>
      <c r="B6" s="169"/>
      <c r="C6" s="169"/>
      <c r="D6" s="170"/>
      <c r="E6" s="170"/>
      <c r="F6" s="170"/>
      <c r="G6" s="171"/>
      <c r="H6" s="170"/>
      <c r="I6" s="170"/>
      <c r="J6" s="170"/>
      <c r="K6" s="170"/>
      <c r="L6" s="172"/>
      <c r="M6" s="172"/>
      <c r="N6" s="172"/>
    </row>
    <row r="7" spans="1:14" ht="37.5" customHeight="1">
      <c r="A7" s="168"/>
      <c r="B7" s="169"/>
      <c r="C7" s="169"/>
      <c r="D7" s="170"/>
      <c r="E7" s="170"/>
      <c r="F7" s="170"/>
      <c r="G7" s="171"/>
      <c r="H7" s="170"/>
      <c r="I7" s="170"/>
      <c r="J7" s="170"/>
      <c r="K7" s="170"/>
      <c r="L7" s="172"/>
      <c r="M7" s="172"/>
      <c r="N7" s="172"/>
    </row>
    <row r="8" spans="1:14" ht="37.5" customHeight="1">
      <c r="A8" s="168"/>
      <c r="B8" s="169"/>
      <c r="C8" s="169"/>
      <c r="D8" s="170"/>
      <c r="E8" s="170"/>
      <c r="F8" s="170"/>
      <c r="G8" s="171"/>
      <c r="H8" s="170"/>
      <c r="I8" s="170"/>
      <c r="J8" s="170"/>
      <c r="K8" s="170"/>
      <c r="L8" s="172"/>
      <c r="M8" s="172"/>
      <c r="N8" s="172"/>
    </row>
    <row r="9" spans="1:14" ht="37.5" customHeight="1">
      <c r="A9" s="168"/>
      <c r="B9" s="169"/>
      <c r="C9" s="169"/>
      <c r="D9" s="170"/>
      <c r="E9" s="170"/>
      <c r="F9" s="170"/>
      <c r="G9" s="171"/>
      <c r="H9" s="170"/>
      <c r="I9" s="170"/>
      <c r="J9" s="170"/>
      <c r="K9" s="170"/>
      <c r="L9" s="172"/>
      <c r="M9" s="172"/>
      <c r="N9" s="172"/>
    </row>
    <row r="10" spans="1:14" ht="37.5" customHeight="1">
      <c r="A10" s="168"/>
      <c r="B10" s="169"/>
      <c r="C10" s="169"/>
      <c r="D10" s="170"/>
      <c r="E10" s="170"/>
      <c r="F10" s="170"/>
      <c r="G10" s="171"/>
      <c r="H10" s="170"/>
      <c r="I10" s="170"/>
      <c r="J10" s="170"/>
      <c r="K10" s="170"/>
      <c r="L10" s="172"/>
      <c r="M10" s="172"/>
      <c r="N10" s="172"/>
    </row>
    <row r="11" spans="1:14" ht="37.5" customHeight="1">
      <c r="A11" s="168"/>
      <c r="B11" s="169"/>
      <c r="C11" s="169"/>
      <c r="D11" s="170"/>
      <c r="E11" s="170"/>
      <c r="F11" s="170"/>
      <c r="G11" s="171"/>
      <c r="H11" s="170"/>
      <c r="I11" s="170"/>
      <c r="J11" s="170"/>
      <c r="K11" s="170"/>
      <c r="L11" s="172"/>
      <c r="M11" s="172"/>
      <c r="N11" s="172"/>
    </row>
    <row r="12" spans="1:14" ht="37.5" customHeight="1">
      <c r="A12" s="168"/>
      <c r="B12" s="169"/>
      <c r="C12" s="169"/>
      <c r="D12" s="170"/>
      <c r="E12" s="170"/>
      <c r="F12" s="170"/>
      <c r="G12" s="171"/>
      <c r="H12" s="170"/>
      <c r="I12" s="170"/>
      <c r="J12" s="170"/>
      <c r="K12" s="170"/>
      <c r="L12" s="172"/>
      <c r="M12" s="172"/>
      <c r="N12" s="172"/>
    </row>
    <row r="13" spans="1:14">
      <c r="B13" s="173"/>
      <c r="C13" s="173"/>
      <c r="D13" s="172"/>
      <c r="E13" s="172"/>
      <c r="F13" s="172"/>
      <c r="H13" s="172"/>
      <c r="I13" s="172"/>
      <c r="J13" s="172"/>
      <c r="K13" s="172"/>
      <c r="L13" s="172"/>
      <c r="M13" s="172"/>
      <c r="N13" s="172"/>
    </row>
    <row r="14" spans="1:14">
      <c r="B14" s="173"/>
      <c r="C14" s="173"/>
      <c r="D14" s="172"/>
      <c r="E14" s="172"/>
      <c r="F14" s="172"/>
      <c r="H14" s="172"/>
      <c r="I14" s="172"/>
      <c r="J14" s="172"/>
      <c r="K14" s="172"/>
      <c r="L14" s="172"/>
      <c r="M14" s="172"/>
      <c r="N14" s="172"/>
    </row>
    <row r="15" spans="1:14">
      <c r="B15" s="173"/>
      <c r="C15" s="173"/>
      <c r="D15" s="172"/>
      <c r="E15" s="172"/>
      <c r="F15" s="172"/>
      <c r="H15" s="172"/>
      <c r="I15" s="172"/>
      <c r="J15" s="172"/>
      <c r="K15" s="172"/>
      <c r="L15" s="172"/>
      <c r="M15" s="172"/>
      <c r="N15" s="172"/>
    </row>
    <row r="16" spans="1:14">
      <c r="B16" s="173"/>
      <c r="C16" s="173"/>
      <c r="D16" s="172"/>
      <c r="E16" s="172"/>
      <c r="F16" s="172"/>
      <c r="H16" s="172"/>
      <c r="I16" s="172"/>
      <c r="J16" s="172"/>
      <c r="K16" s="172"/>
      <c r="L16" s="172"/>
      <c r="M16" s="172"/>
      <c r="N16" s="172"/>
    </row>
    <row r="17" spans="2:14">
      <c r="B17" s="173"/>
      <c r="C17" s="173"/>
      <c r="D17" s="172"/>
      <c r="E17" s="172"/>
      <c r="F17" s="172"/>
      <c r="H17" s="172"/>
      <c r="I17" s="172"/>
      <c r="J17" s="172"/>
      <c r="K17" s="172"/>
      <c r="L17" s="172"/>
      <c r="M17" s="172"/>
      <c r="N17" s="172"/>
    </row>
    <row r="18" spans="2:14">
      <c r="B18" s="173"/>
      <c r="C18" s="173"/>
      <c r="D18" s="172"/>
      <c r="E18" s="172"/>
      <c r="F18" s="172"/>
      <c r="H18" s="172"/>
      <c r="I18" s="172"/>
      <c r="J18" s="172"/>
      <c r="K18" s="172"/>
      <c r="L18" s="172"/>
      <c r="M18" s="172"/>
      <c r="N18" s="172"/>
    </row>
    <row r="19" spans="2:14">
      <c r="B19" s="173"/>
      <c r="C19" s="173"/>
      <c r="D19" s="172"/>
      <c r="E19" s="172"/>
      <c r="F19" s="172"/>
      <c r="H19" s="172"/>
      <c r="I19" s="172"/>
      <c r="J19" s="172"/>
      <c r="K19" s="172"/>
      <c r="L19" s="172"/>
      <c r="M19" s="172"/>
      <c r="N19" s="172"/>
    </row>
    <row r="20" spans="2:14">
      <c r="B20" s="173"/>
      <c r="C20" s="173"/>
      <c r="D20" s="172"/>
      <c r="E20" s="172"/>
      <c r="F20" s="172"/>
      <c r="H20" s="172"/>
      <c r="I20" s="172"/>
      <c r="J20" s="172"/>
      <c r="K20" s="172"/>
      <c r="L20" s="172"/>
      <c r="M20" s="172"/>
      <c r="N20" s="172"/>
    </row>
  </sheetData>
  <pageMargins left="0.6" right="0.26" top="0.75" bottom="0.75" header="0.3" footer="0.3"/>
  <pageSetup paperSize="9" scale="8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A7C70F9-4F8E-4316-8EAE-487A6FA72DD7}">
          <x14:formula1>
            <xm:f>'Drop-down list'!$C$4:$C$300</xm:f>
          </x14:formula1>
          <xm:sqref>D4:D20 F4:F20</xm:sqref>
        </x14:dataValidation>
        <x14:dataValidation type="list" allowBlank="1" showInputMessage="1" showErrorMessage="1" xr:uid="{7CF8FA49-1AB4-4D9E-A3D2-CC8E8C4C78BF}">
          <x14:formula1>
            <xm:f>'Drop-down list'!$A$4:$A$8</xm:f>
          </x14:formula1>
          <xm:sqref>A4:A20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965E2-635B-4793-9761-0B11D9F3C1D6}">
  <sheetPr>
    <tabColor rgb="FF0070C0"/>
  </sheetPr>
  <dimension ref="A1:J19"/>
  <sheetViews>
    <sheetView workbookViewId="0">
      <pane xSplit="1" ySplit="3" topLeftCell="B4" activePane="bottomRight" state="frozen"/>
      <selection activeCell="I8" sqref="I8"/>
      <selection pane="topRight" activeCell="I8" sqref="I8"/>
      <selection pane="bottomLeft" activeCell="I8" sqref="I8"/>
      <selection pane="bottomRight" activeCell="H3" sqref="H3"/>
    </sheetView>
  </sheetViews>
  <sheetFormatPr defaultRowHeight="15"/>
  <cols>
    <col min="1" max="1" width="17.140625" style="90" customWidth="1"/>
    <col min="2" max="2" width="19.85546875" style="162" customWidth="1"/>
    <col min="3" max="3" width="19.5703125" style="162" customWidth="1"/>
    <col min="4" max="4" width="17.28515625" style="90" customWidth="1"/>
    <col min="5" max="5" width="17.140625" style="90" customWidth="1"/>
    <col min="6" max="6" width="15.7109375" style="90" customWidth="1"/>
    <col min="7" max="7" width="14.28515625" style="90" customWidth="1"/>
    <col min="8" max="8" width="17.42578125" style="90" customWidth="1"/>
    <col min="9" max="16384" width="9.140625" style="90"/>
  </cols>
  <sheetData>
    <row r="1" spans="1:10" ht="18.75">
      <c r="A1" s="174" t="s">
        <v>908</v>
      </c>
      <c r="B1" s="175"/>
      <c r="C1" s="175"/>
      <c r="D1" s="176"/>
      <c r="E1" s="176"/>
      <c r="F1" s="176"/>
      <c r="G1" s="176"/>
      <c r="H1" s="176"/>
    </row>
    <row r="3" spans="1:10" s="116" customFormat="1" ht="81" customHeight="1">
      <c r="A3" s="164" t="s">
        <v>896</v>
      </c>
      <c r="B3" s="165" t="s">
        <v>512</v>
      </c>
      <c r="C3" s="178" t="s">
        <v>905</v>
      </c>
      <c r="D3" s="166" t="s">
        <v>906</v>
      </c>
      <c r="E3" s="166" t="s">
        <v>923</v>
      </c>
      <c r="F3" s="166" t="s">
        <v>924</v>
      </c>
      <c r="G3" s="166" t="s">
        <v>883</v>
      </c>
      <c r="H3" s="179" t="s">
        <v>907</v>
      </c>
    </row>
    <row r="4" spans="1:10" ht="35.25" customHeight="1">
      <c r="A4" s="168" t="s">
        <v>899</v>
      </c>
      <c r="B4" s="169"/>
      <c r="C4" s="169"/>
      <c r="D4" s="180"/>
      <c r="E4" s="180"/>
      <c r="F4" s="180"/>
      <c r="G4" s="170"/>
      <c r="H4" s="181">
        <f>C4+D4-G4</f>
        <v>0</v>
      </c>
      <c r="I4" s="172"/>
      <c r="J4" s="172"/>
    </row>
    <row r="5" spans="1:10" ht="35.25" customHeight="1">
      <c r="A5" s="168" t="s">
        <v>909</v>
      </c>
      <c r="B5" s="182"/>
      <c r="C5" s="182"/>
      <c r="D5" s="180"/>
      <c r="E5" s="180"/>
      <c r="F5" s="180"/>
      <c r="G5" s="168"/>
      <c r="H5" s="181">
        <f t="shared" ref="H5:H8" si="0">C5+D5-G5</f>
        <v>0</v>
      </c>
    </row>
    <row r="6" spans="1:10" ht="35.25" customHeight="1">
      <c r="A6" s="168" t="s">
        <v>910</v>
      </c>
      <c r="B6" s="182"/>
      <c r="C6" s="182"/>
      <c r="D6" s="180"/>
      <c r="E6" s="180"/>
      <c r="F6" s="180"/>
      <c r="G6" s="168"/>
      <c r="H6" s="181">
        <f t="shared" si="0"/>
        <v>0</v>
      </c>
    </row>
    <row r="7" spans="1:10" ht="35.25" customHeight="1">
      <c r="A7" s="168" t="s">
        <v>911</v>
      </c>
      <c r="B7" s="182"/>
      <c r="C7" s="182"/>
      <c r="D7" s="180"/>
      <c r="E7" s="180"/>
      <c r="F7" s="180"/>
      <c r="G7" s="168"/>
      <c r="H7" s="181">
        <f t="shared" si="0"/>
        <v>0</v>
      </c>
    </row>
    <row r="8" spans="1:10" ht="35.25" customHeight="1">
      <c r="A8" s="168" t="s">
        <v>912</v>
      </c>
      <c r="B8" s="182"/>
      <c r="C8" s="182"/>
      <c r="D8" s="180"/>
      <c r="E8" s="180"/>
      <c r="F8" s="180"/>
      <c r="G8" s="168"/>
      <c r="H8" s="181">
        <f t="shared" si="0"/>
        <v>0</v>
      </c>
    </row>
    <row r="9" spans="1:10">
      <c r="A9" s="162"/>
      <c r="D9" s="183"/>
      <c r="E9" s="183"/>
      <c r="F9" s="183"/>
    </row>
    <row r="10" spans="1:10">
      <c r="A10" s="162"/>
      <c r="D10" s="183"/>
      <c r="E10" s="183"/>
      <c r="F10" s="183"/>
    </row>
    <row r="11" spans="1:10">
      <c r="A11" s="162"/>
      <c r="D11" s="183"/>
      <c r="E11" s="183"/>
      <c r="F11" s="183"/>
    </row>
    <row r="12" spans="1:10">
      <c r="A12" s="162"/>
      <c r="D12" s="183"/>
      <c r="E12" s="183"/>
      <c r="F12" s="183"/>
    </row>
    <row r="13" spans="1:10">
      <c r="A13" s="162"/>
      <c r="D13" s="183"/>
      <c r="E13" s="183"/>
      <c r="F13" s="183"/>
    </row>
    <row r="14" spans="1:10">
      <c r="A14" s="162"/>
      <c r="D14" s="183"/>
      <c r="E14" s="183"/>
      <c r="F14" s="183"/>
    </row>
    <row r="15" spans="1:10">
      <c r="A15" s="162"/>
      <c r="D15" s="183"/>
      <c r="E15" s="183"/>
      <c r="F15" s="183"/>
    </row>
    <row r="16" spans="1:10">
      <c r="A16" s="162"/>
      <c r="D16" s="183"/>
      <c r="E16" s="183"/>
      <c r="F16" s="183"/>
    </row>
    <row r="17" spans="1:6">
      <c r="A17" s="162"/>
      <c r="D17" s="183"/>
      <c r="E17" s="183"/>
      <c r="F17" s="183"/>
    </row>
    <row r="18" spans="1:6">
      <c r="A18" s="162"/>
      <c r="D18" s="183"/>
      <c r="E18" s="183"/>
      <c r="F18" s="183"/>
    </row>
    <row r="19" spans="1:6">
      <c r="A19" s="162"/>
      <c r="D19" s="183"/>
      <c r="E19" s="183"/>
      <c r="F19" s="183"/>
    </row>
  </sheetData>
  <phoneticPr fontId="8" type="noConversion"/>
  <pageMargins left="0.48" right="0.3"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ED175F9-5D4C-43AC-BA9E-CA35C48F676E}">
          <x14:formula1>
            <xm:f>'Drop-down list'!$A$4:$A$500</xm:f>
          </x14:formula1>
          <xm:sqref>A20</xm:sqref>
        </x14:dataValidation>
        <x14:dataValidation type="list" allowBlank="1" showInputMessage="1" showErrorMessage="1" xr:uid="{1BFD9665-ECE5-439F-9EF4-DB2C659475A0}">
          <x14:formula1>
            <xm:f>'Drop-down list'!$A$4:$A$8</xm:f>
          </x14:formula1>
          <xm:sqref>A4:A8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CE98A-A769-4224-A3B3-9305B02AF21B}">
  <sheetPr>
    <tabColor rgb="FF0070C0"/>
  </sheetPr>
  <dimension ref="A1:P21"/>
  <sheetViews>
    <sheetView workbookViewId="0">
      <pane xSplit="1" ySplit="4" topLeftCell="B5" activePane="bottomRight" state="frozen"/>
      <selection activeCell="F5" sqref="F5"/>
      <selection pane="topRight" activeCell="F5" sqref="F5"/>
      <selection pane="bottomLeft" activeCell="F5" sqref="F5"/>
      <selection pane="bottomRight" activeCell="C4" sqref="C4"/>
    </sheetView>
  </sheetViews>
  <sheetFormatPr defaultRowHeight="15"/>
  <cols>
    <col min="1" max="1" width="17.140625" style="90" customWidth="1"/>
    <col min="2" max="2" width="16.28515625" style="162" customWidth="1"/>
    <col min="3" max="3" width="19" style="90" customWidth="1"/>
    <col min="4" max="4" width="18.28515625" style="90" bestFit="1" customWidth="1"/>
    <col min="5" max="5" width="19" style="90" customWidth="1"/>
    <col min="6" max="6" width="16.7109375" style="90" customWidth="1"/>
    <col min="7" max="7" width="14.85546875" style="90" bestFit="1" customWidth="1"/>
    <col min="8" max="8" width="14.140625" style="90" bestFit="1" customWidth="1"/>
    <col min="9" max="9" width="19.140625" style="90" customWidth="1"/>
    <col min="10" max="11" width="16.42578125" style="90" bestFit="1" customWidth="1"/>
    <col min="12" max="12" width="17.140625" style="90" bestFit="1" customWidth="1"/>
    <col min="13" max="13" width="17.7109375" style="90" bestFit="1" customWidth="1"/>
    <col min="14" max="16384" width="9.140625" style="90"/>
  </cols>
  <sheetData>
    <row r="1" spans="1:16" ht="26.25" customHeight="1">
      <c r="A1" s="174" t="s">
        <v>916</v>
      </c>
      <c r="B1" s="175"/>
      <c r="C1" s="176"/>
      <c r="D1" s="176"/>
      <c r="E1" s="176"/>
      <c r="F1" s="176"/>
      <c r="G1" s="176"/>
      <c r="H1" s="176"/>
    </row>
    <row r="2" spans="1:16" ht="26.25" customHeight="1">
      <c r="A2" s="174" t="s">
        <v>915</v>
      </c>
      <c r="B2" s="175"/>
      <c r="C2" s="176"/>
      <c r="D2" s="176"/>
      <c r="E2" s="176"/>
      <c r="F2" s="176"/>
      <c r="G2" s="176"/>
      <c r="H2" s="176"/>
    </row>
    <row r="4" spans="1:16" s="116" customFormat="1" ht="42.75">
      <c r="A4" s="164" t="s">
        <v>896</v>
      </c>
      <c r="B4" s="165" t="s">
        <v>512</v>
      </c>
      <c r="C4" s="184" t="s">
        <v>514</v>
      </c>
      <c r="D4" s="164" t="s">
        <v>515</v>
      </c>
      <c r="E4" s="164" t="s">
        <v>533</v>
      </c>
      <c r="F4" s="164" t="s">
        <v>524</v>
      </c>
      <c r="G4" s="164" t="s">
        <v>525</v>
      </c>
      <c r="H4" s="164" t="s">
        <v>516</v>
      </c>
      <c r="I4" s="166" t="s">
        <v>897</v>
      </c>
      <c r="J4" s="166" t="s">
        <v>913</v>
      </c>
      <c r="K4" s="166" t="s">
        <v>914</v>
      </c>
      <c r="L4" s="166" t="s">
        <v>892</v>
      </c>
      <c r="M4" s="166" t="s">
        <v>898</v>
      </c>
    </row>
    <row r="5" spans="1:16" ht="33.75" customHeight="1">
      <c r="A5" s="168"/>
      <c r="B5" s="169"/>
      <c r="C5" s="170"/>
      <c r="D5" s="170"/>
      <c r="E5" s="170"/>
      <c r="F5" s="170"/>
      <c r="G5" s="170"/>
      <c r="H5" s="170"/>
      <c r="I5" s="180"/>
      <c r="J5" s="180"/>
      <c r="K5" s="180"/>
      <c r="L5" s="180"/>
      <c r="M5" s="180"/>
      <c r="N5" s="172"/>
      <c r="O5" s="172"/>
      <c r="P5" s="172"/>
    </row>
    <row r="6" spans="1:16" ht="33.75" customHeight="1">
      <c r="A6" s="168"/>
      <c r="B6" s="169"/>
      <c r="C6" s="170"/>
      <c r="D6" s="170"/>
      <c r="E6" s="170"/>
      <c r="F6" s="170"/>
      <c r="G6" s="170"/>
      <c r="H6" s="170"/>
      <c r="I6" s="180"/>
      <c r="J6" s="180"/>
      <c r="K6" s="180"/>
      <c r="L6" s="180"/>
      <c r="M6" s="180"/>
      <c r="N6" s="172"/>
      <c r="O6" s="172"/>
      <c r="P6" s="172"/>
    </row>
    <row r="7" spans="1:16" ht="33.75" customHeight="1">
      <c r="A7" s="168"/>
      <c r="B7" s="169"/>
      <c r="C7" s="170"/>
      <c r="D7" s="170"/>
      <c r="E7" s="170"/>
      <c r="F7" s="170"/>
      <c r="G7" s="170"/>
      <c r="H7" s="170"/>
      <c r="I7" s="170"/>
      <c r="J7" s="170"/>
      <c r="K7" s="170"/>
      <c r="L7" s="170"/>
      <c r="M7" s="170"/>
      <c r="N7" s="172"/>
      <c r="O7" s="172"/>
      <c r="P7" s="172"/>
    </row>
    <row r="8" spans="1:16" ht="33.75" customHeight="1">
      <c r="A8" s="168"/>
      <c r="B8" s="169"/>
      <c r="C8" s="170"/>
      <c r="D8" s="170"/>
      <c r="E8" s="170"/>
      <c r="F8" s="170"/>
      <c r="G8" s="170"/>
      <c r="H8" s="170"/>
      <c r="I8" s="170"/>
      <c r="J8" s="170"/>
      <c r="K8" s="170"/>
      <c r="L8" s="170"/>
      <c r="M8" s="170"/>
      <c r="N8" s="172"/>
      <c r="O8" s="172"/>
      <c r="P8" s="172"/>
    </row>
    <row r="9" spans="1:16" ht="33.75" customHeight="1">
      <c r="A9" s="168"/>
      <c r="B9" s="169"/>
      <c r="C9" s="170"/>
      <c r="D9" s="170"/>
      <c r="E9" s="170"/>
      <c r="F9" s="170"/>
      <c r="G9" s="170"/>
      <c r="H9" s="170"/>
      <c r="I9" s="170"/>
      <c r="J9" s="170"/>
      <c r="K9" s="170"/>
      <c r="L9" s="170"/>
      <c r="M9" s="170"/>
      <c r="N9" s="172"/>
      <c r="O9" s="172"/>
      <c r="P9" s="172"/>
    </row>
    <row r="10" spans="1:16" ht="33.75" customHeight="1">
      <c r="A10" s="168"/>
      <c r="B10" s="169"/>
      <c r="C10" s="170"/>
      <c r="D10" s="170"/>
      <c r="E10" s="170"/>
      <c r="F10" s="170"/>
      <c r="G10" s="170"/>
      <c r="H10" s="170"/>
      <c r="I10" s="170"/>
      <c r="J10" s="170"/>
      <c r="K10" s="170"/>
      <c r="L10" s="170"/>
      <c r="M10" s="170"/>
      <c r="N10" s="172"/>
      <c r="O10" s="172"/>
      <c r="P10" s="172"/>
    </row>
    <row r="11" spans="1:16" ht="33.75" customHeight="1">
      <c r="A11" s="168"/>
      <c r="B11" s="169"/>
      <c r="C11" s="170"/>
      <c r="D11" s="170"/>
      <c r="E11" s="170"/>
      <c r="F11" s="170"/>
      <c r="G11" s="170"/>
      <c r="H11" s="170"/>
      <c r="I11" s="170"/>
      <c r="J11" s="170"/>
      <c r="K11" s="170"/>
      <c r="L11" s="170"/>
      <c r="M11" s="170"/>
      <c r="N11" s="172"/>
      <c r="O11" s="172"/>
      <c r="P11" s="172"/>
    </row>
    <row r="12" spans="1:16" ht="33.75" customHeight="1">
      <c r="A12" s="168"/>
      <c r="B12" s="169"/>
      <c r="C12" s="170"/>
      <c r="D12" s="170"/>
      <c r="E12" s="170"/>
      <c r="F12" s="170"/>
      <c r="G12" s="170"/>
      <c r="H12" s="170"/>
      <c r="I12" s="170"/>
      <c r="J12" s="170"/>
      <c r="K12" s="170"/>
      <c r="L12" s="170"/>
      <c r="M12" s="170"/>
      <c r="N12" s="172"/>
      <c r="O12" s="172"/>
      <c r="P12" s="172"/>
    </row>
    <row r="13" spans="1:16" ht="33.75" customHeight="1">
      <c r="A13" s="168"/>
      <c r="B13" s="169"/>
      <c r="C13" s="170"/>
      <c r="D13" s="170"/>
      <c r="E13" s="170"/>
      <c r="F13" s="170"/>
      <c r="G13" s="170"/>
      <c r="H13" s="170"/>
      <c r="I13" s="170"/>
      <c r="J13" s="170"/>
      <c r="K13" s="170"/>
      <c r="L13" s="170"/>
      <c r="M13" s="170"/>
      <c r="N13" s="172"/>
      <c r="O13" s="172"/>
      <c r="P13" s="172"/>
    </row>
    <row r="14" spans="1:16">
      <c r="B14" s="173"/>
      <c r="C14" s="172"/>
      <c r="D14" s="172"/>
      <c r="E14" s="172"/>
      <c r="F14" s="172"/>
      <c r="G14" s="172"/>
      <c r="H14" s="172"/>
      <c r="I14" s="172"/>
      <c r="J14" s="172"/>
      <c r="K14" s="172"/>
      <c r="L14" s="172"/>
      <c r="M14" s="172"/>
      <c r="N14" s="172"/>
      <c r="O14" s="172"/>
      <c r="P14" s="172"/>
    </row>
    <row r="15" spans="1:16">
      <c r="B15" s="173"/>
      <c r="C15" s="172"/>
      <c r="D15" s="172"/>
      <c r="E15" s="172"/>
      <c r="F15" s="172"/>
      <c r="G15" s="172"/>
      <c r="H15" s="172"/>
      <c r="I15" s="172"/>
      <c r="J15" s="172"/>
      <c r="K15" s="172"/>
      <c r="L15" s="172"/>
      <c r="M15" s="172"/>
      <c r="N15" s="172"/>
      <c r="O15" s="172"/>
      <c r="P15" s="172"/>
    </row>
    <row r="16" spans="1:16">
      <c r="B16" s="173"/>
      <c r="C16" s="172"/>
      <c r="D16" s="172"/>
      <c r="E16" s="172"/>
      <c r="F16" s="172"/>
      <c r="G16" s="172"/>
      <c r="H16" s="172"/>
      <c r="I16" s="172"/>
      <c r="J16" s="172"/>
      <c r="K16" s="172"/>
      <c r="L16" s="172"/>
      <c r="M16" s="172"/>
      <c r="N16" s="172"/>
      <c r="O16" s="172"/>
      <c r="P16" s="172"/>
    </row>
    <row r="17" spans="2:16">
      <c r="B17" s="173"/>
      <c r="C17" s="172"/>
      <c r="D17" s="172"/>
      <c r="E17" s="172"/>
      <c r="F17" s="172"/>
      <c r="G17" s="172"/>
      <c r="H17" s="172"/>
      <c r="I17" s="172"/>
      <c r="J17" s="172"/>
      <c r="K17" s="172"/>
      <c r="L17" s="172"/>
      <c r="M17" s="172"/>
      <c r="N17" s="172"/>
      <c r="O17" s="172"/>
      <c r="P17" s="172"/>
    </row>
    <row r="18" spans="2:16">
      <c r="B18" s="173"/>
      <c r="C18" s="172"/>
      <c r="D18" s="172"/>
      <c r="E18" s="172"/>
      <c r="F18" s="172"/>
      <c r="G18" s="172"/>
      <c r="H18" s="172"/>
      <c r="I18" s="172"/>
      <c r="J18" s="172"/>
      <c r="K18" s="172"/>
      <c r="L18" s="172"/>
      <c r="M18" s="172"/>
      <c r="N18" s="172"/>
      <c r="O18" s="172"/>
      <c r="P18" s="172"/>
    </row>
    <row r="19" spans="2:16">
      <c r="B19" s="173"/>
      <c r="C19" s="172"/>
      <c r="D19" s="172"/>
      <c r="E19" s="172"/>
      <c r="F19" s="172"/>
      <c r="G19" s="172"/>
      <c r="H19" s="172"/>
      <c r="I19" s="172"/>
      <c r="J19" s="172"/>
      <c r="K19" s="172"/>
      <c r="L19" s="172"/>
      <c r="M19" s="172"/>
      <c r="N19" s="172"/>
      <c r="O19" s="172"/>
      <c r="P19" s="172"/>
    </row>
    <row r="20" spans="2:16">
      <c r="B20" s="173"/>
      <c r="C20" s="172"/>
      <c r="D20" s="172"/>
      <c r="E20" s="172"/>
      <c r="F20" s="172"/>
      <c r="G20" s="172"/>
      <c r="H20" s="172"/>
      <c r="I20" s="172"/>
      <c r="J20" s="172"/>
      <c r="K20" s="172"/>
      <c r="L20" s="172"/>
      <c r="M20" s="172"/>
      <c r="N20" s="172"/>
      <c r="O20" s="172"/>
      <c r="P20" s="172"/>
    </row>
    <row r="21" spans="2:16">
      <c r="B21" s="173"/>
      <c r="C21" s="172"/>
      <c r="D21" s="172"/>
      <c r="E21" s="172"/>
      <c r="F21" s="172"/>
      <c r="G21" s="172"/>
      <c r="H21" s="172"/>
      <c r="I21" s="172"/>
      <c r="J21" s="172"/>
      <c r="K21" s="172"/>
      <c r="L21" s="172"/>
      <c r="M21" s="172"/>
      <c r="N21" s="172"/>
      <c r="O21" s="172"/>
      <c r="P21" s="172"/>
    </row>
  </sheetData>
  <pageMargins left="0.7" right="0.25" top="0.75" bottom="0.75" header="0.3" footer="0.3"/>
  <pageSetup paperSize="9" scale="6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F444F34-6BA6-4E48-8763-9981F34FE91E}">
          <x14:formula1>
            <xm:f>'Drop-down list'!$A$4:$A$500</xm:f>
          </x14:formula1>
          <xm:sqref>A5:A21</xm:sqref>
        </x14:dataValidation>
        <x14:dataValidation type="list" allowBlank="1" showInputMessage="1" showErrorMessage="1" xr:uid="{E236E8C6-8E27-441A-B1DA-2CA60EA670F9}">
          <x14:formula1>
            <xm:f>'Drop-down list'!$C$4:$C$300</xm:f>
          </x14:formula1>
          <xm:sqref>D5:D21</xm:sqref>
        </x14:dataValidation>
        <x14:dataValidation type="list" allowBlank="1" showInputMessage="1" showErrorMessage="1" xr:uid="{DEE747BB-0520-4E41-8211-2720CF7BCCC4}">
          <x14:formula1>
            <xm:f>'Drop-down list'!$F$4:$F$20</xm:f>
          </x14:formula1>
          <xm:sqref>H5:H21</xm:sqref>
        </x14:dataValidation>
        <x14:dataValidation type="list" allowBlank="1" showInputMessage="1" showErrorMessage="1" xr:uid="{EF8404AF-EBEC-4D4E-A975-560E699BE054}">
          <x14:formula1>
            <xm:f>'Drop-down list'!$H$4:$H$7</xm:f>
          </x14:formula1>
          <xm:sqref>E5:E21</xm:sqref>
        </x14:dataValidation>
        <x14:dataValidation type="list" allowBlank="1" showInputMessage="1" showErrorMessage="1" xr:uid="{3C3813A5-772A-43C6-BFAE-731591911F88}">
          <x14:formula1>
            <xm:f>'Drop-down list'!$J$4:$J$7</xm:f>
          </x14:formula1>
          <xm:sqref>F5:F21</xm:sqref>
        </x14:dataValidation>
        <x14:dataValidation type="list" allowBlank="1" showInputMessage="1" showErrorMessage="1" xr:uid="{A47091E0-5123-4BE4-91F3-70BC864184BA}">
          <x14:formula1>
            <xm:f>'Drop-down list'!$L$4:$L$7</xm:f>
          </x14:formula1>
          <xm:sqref>G5:G21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9EA3-89DC-491C-B63C-5D51ED80CAA7}">
  <dimension ref="A1:C106"/>
  <sheetViews>
    <sheetView tabSelected="1" topLeftCell="A31" workbookViewId="0">
      <selection activeCell="C44" sqref="C44"/>
    </sheetView>
  </sheetViews>
  <sheetFormatPr defaultColWidth="10.28515625" defaultRowHeight="12.75"/>
  <cols>
    <col min="1" max="1" width="3.140625" style="28" customWidth="1"/>
    <col min="2" max="2" width="71.7109375" style="73" customWidth="1"/>
    <col min="3" max="16384" width="10.28515625" style="28"/>
  </cols>
  <sheetData>
    <row r="1" spans="1:3">
      <c r="A1" s="66" t="s">
        <v>678</v>
      </c>
      <c r="B1" s="67"/>
      <c r="C1" s="41"/>
    </row>
    <row r="2" spans="1:3" ht="5.25" customHeight="1">
      <c r="A2" s="41"/>
      <c r="B2" s="67"/>
      <c r="C2" s="41"/>
    </row>
    <row r="3" spans="1:3">
      <c r="A3" s="66" t="s">
        <v>679</v>
      </c>
      <c r="B3" s="67"/>
      <c r="C3" s="41"/>
    </row>
    <row r="4" spans="1:3">
      <c r="A4" s="68" t="s">
        <v>680</v>
      </c>
      <c r="B4" s="69" t="s">
        <v>681</v>
      </c>
      <c r="C4" s="41"/>
    </row>
    <row r="5" spans="1:3">
      <c r="A5" s="68" t="s">
        <v>682</v>
      </c>
      <c r="B5" s="69" t="s">
        <v>683</v>
      </c>
      <c r="C5" s="41"/>
    </row>
    <row r="6" spans="1:3">
      <c r="A6" s="68" t="s">
        <v>684</v>
      </c>
      <c r="B6" s="69" t="s">
        <v>685</v>
      </c>
      <c r="C6" s="41"/>
    </row>
    <row r="7" spans="1:3">
      <c r="A7" s="70" t="s">
        <v>686</v>
      </c>
      <c r="B7" s="67"/>
      <c r="C7" s="43"/>
    </row>
    <row r="8" spans="1:3">
      <c r="A8" s="68" t="s">
        <v>687</v>
      </c>
      <c r="B8" s="69" t="s">
        <v>688</v>
      </c>
      <c r="C8" s="41"/>
    </row>
    <row r="9" spans="1:3">
      <c r="A9" s="68" t="s">
        <v>689</v>
      </c>
      <c r="B9" s="69" t="s">
        <v>690</v>
      </c>
      <c r="C9" s="41"/>
    </row>
    <row r="10" spans="1:3">
      <c r="A10" s="68" t="s">
        <v>691</v>
      </c>
      <c r="B10" s="69" t="s">
        <v>692</v>
      </c>
      <c r="C10" s="41"/>
    </row>
    <row r="11" spans="1:3">
      <c r="A11" s="68" t="s">
        <v>693</v>
      </c>
      <c r="B11" s="69" t="s">
        <v>694</v>
      </c>
      <c r="C11" s="41"/>
    </row>
    <row r="12" spans="1:3">
      <c r="A12" s="68" t="s">
        <v>695</v>
      </c>
      <c r="B12" s="69" t="s">
        <v>696</v>
      </c>
      <c r="C12" s="41"/>
    </row>
    <row r="13" spans="1:3">
      <c r="A13" s="70" t="s">
        <v>697</v>
      </c>
      <c r="B13" s="67"/>
      <c r="C13" s="43"/>
    </row>
    <row r="14" spans="1:3">
      <c r="A14" s="68">
        <v>10</v>
      </c>
      <c r="B14" s="69" t="s">
        <v>698</v>
      </c>
      <c r="C14" s="41"/>
    </row>
    <row r="15" spans="1:3">
      <c r="A15" s="68" t="s">
        <v>699</v>
      </c>
      <c r="B15" s="69" t="s">
        <v>700</v>
      </c>
      <c r="C15" s="41"/>
    </row>
    <row r="16" spans="1:3">
      <c r="A16" s="68" t="s">
        <v>701</v>
      </c>
      <c r="B16" s="69" t="s">
        <v>702</v>
      </c>
      <c r="C16" s="41"/>
    </row>
    <row r="17" spans="1:3">
      <c r="A17" s="68" t="s">
        <v>703</v>
      </c>
      <c r="B17" s="69" t="s">
        <v>704</v>
      </c>
      <c r="C17" s="41"/>
    </row>
    <row r="18" spans="1:3">
      <c r="A18" s="68" t="s">
        <v>705</v>
      </c>
      <c r="B18" s="69" t="s">
        <v>706</v>
      </c>
      <c r="C18" s="41"/>
    </row>
    <row r="19" spans="1:3">
      <c r="A19" s="68" t="s">
        <v>707</v>
      </c>
      <c r="B19" s="69" t="s">
        <v>708</v>
      </c>
      <c r="C19" s="41"/>
    </row>
    <row r="20" spans="1:3" ht="24">
      <c r="A20" s="68" t="s">
        <v>709</v>
      </c>
      <c r="B20" s="69" t="s">
        <v>710</v>
      </c>
      <c r="C20" s="41"/>
    </row>
    <row r="21" spans="1:3">
      <c r="A21" s="68" t="s">
        <v>711</v>
      </c>
      <c r="B21" s="69" t="s">
        <v>712</v>
      </c>
      <c r="C21" s="41"/>
    </row>
    <row r="22" spans="1:3">
      <c r="A22" s="68" t="s">
        <v>713</v>
      </c>
      <c r="B22" s="69" t="s">
        <v>714</v>
      </c>
      <c r="C22" s="41"/>
    </row>
    <row r="23" spans="1:3">
      <c r="A23" s="68" t="s">
        <v>715</v>
      </c>
      <c r="B23" s="69" t="s">
        <v>716</v>
      </c>
      <c r="C23" s="41"/>
    </row>
    <row r="24" spans="1:3">
      <c r="A24" s="68" t="s">
        <v>717</v>
      </c>
      <c r="B24" s="69" t="s">
        <v>718</v>
      </c>
      <c r="C24" s="41"/>
    </row>
    <row r="25" spans="1:3">
      <c r="A25" s="68" t="s">
        <v>719</v>
      </c>
      <c r="B25" s="69" t="s">
        <v>720</v>
      </c>
      <c r="C25" s="41"/>
    </row>
    <row r="26" spans="1:3">
      <c r="A26" s="68" t="s">
        <v>721</v>
      </c>
      <c r="B26" s="69" t="s">
        <v>722</v>
      </c>
      <c r="C26" s="41"/>
    </row>
    <row r="27" spans="1:3">
      <c r="A27" s="68" t="s">
        <v>723</v>
      </c>
      <c r="B27" s="69" t="s">
        <v>724</v>
      </c>
      <c r="C27" s="41"/>
    </row>
    <row r="28" spans="1:3">
      <c r="A28" s="68" t="s">
        <v>725</v>
      </c>
      <c r="B28" s="69" t="s">
        <v>726</v>
      </c>
      <c r="C28" s="41"/>
    </row>
    <row r="29" spans="1:3">
      <c r="A29" s="68" t="s">
        <v>727</v>
      </c>
      <c r="B29" s="69" t="s">
        <v>728</v>
      </c>
      <c r="C29" s="41"/>
    </row>
    <row r="30" spans="1:3">
      <c r="A30" s="68" t="s">
        <v>729</v>
      </c>
      <c r="B30" s="69" t="s">
        <v>730</v>
      </c>
      <c r="C30" s="41"/>
    </row>
    <row r="31" spans="1:3">
      <c r="A31" s="68" t="s">
        <v>731</v>
      </c>
      <c r="B31" s="69" t="s">
        <v>732</v>
      </c>
      <c r="C31" s="41"/>
    </row>
    <row r="32" spans="1:3">
      <c r="A32" s="68" t="s">
        <v>733</v>
      </c>
      <c r="B32" s="69" t="s">
        <v>734</v>
      </c>
      <c r="C32" s="41"/>
    </row>
    <row r="33" spans="1:3">
      <c r="A33" s="68" t="s">
        <v>735</v>
      </c>
      <c r="B33" s="69" t="s">
        <v>736</v>
      </c>
      <c r="C33" s="41"/>
    </row>
    <row r="34" spans="1:3">
      <c r="A34" s="68" t="s">
        <v>737</v>
      </c>
      <c r="B34" s="69" t="s">
        <v>738</v>
      </c>
      <c r="C34" s="41"/>
    </row>
    <row r="35" spans="1:3">
      <c r="A35" s="68" t="s">
        <v>739</v>
      </c>
      <c r="B35" s="69" t="s">
        <v>740</v>
      </c>
      <c r="C35" s="41"/>
    </row>
    <row r="36" spans="1:3">
      <c r="A36" s="68" t="s">
        <v>741</v>
      </c>
      <c r="B36" s="69" t="s">
        <v>742</v>
      </c>
      <c r="C36" s="41"/>
    </row>
    <row r="37" spans="1:3">
      <c r="A37" s="68" t="s">
        <v>743</v>
      </c>
      <c r="B37" s="69" t="s">
        <v>744</v>
      </c>
      <c r="C37" s="41"/>
    </row>
    <row r="38" spans="1:3">
      <c r="A38" s="70" t="s">
        <v>745</v>
      </c>
      <c r="B38" s="67"/>
      <c r="C38" s="43"/>
    </row>
    <row r="39" spans="1:3">
      <c r="A39" s="68" t="s">
        <v>746</v>
      </c>
      <c r="B39" s="69" t="s">
        <v>745</v>
      </c>
      <c r="C39" s="41"/>
    </row>
    <row r="40" spans="1:3" ht="12.75" customHeight="1">
      <c r="A40" s="262" t="s">
        <v>747</v>
      </c>
      <c r="B40" s="262"/>
      <c r="C40" s="71"/>
    </row>
    <row r="41" spans="1:3">
      <c r="A41" s="68" t="s">
        <v>748</v>
      </c>
      <c r="B41" s="69" t="s">
        <v>749</v>
      </c>
      <c r="C41" s="41"/>
    </row>
    <row r="42" spans="1:3">
      <c r="A42" s="68" t="s">
        <v>750</v>
      </c>
      <c r="B42" s="69" t="s">
        <v>751</v>
      </c>
      <c r="C42" s="41"/>
    </row>
    <row r="43" spans="1:3">
      <c r="A43" s="68" t="s">
        <v>752</v>
      </c>
      <c r="B43" s="69" t="s">
        <v>753</v>
      </c>
      <c r="C43" s="41"/>
    </row>
    <row r="44" spans="1:3">
      <c r="A44" s="68" t="s">
        <v>754</v>
      </c>
      <c r="B44" s="69" t="s">
        <v>755</v>
      </c>
      <c r="C44" s="41"/>
    </row>
    <row r="45" spans="1:3">
      <c r="A45" s="70" t="s">
        <v>756</v>
      </c>
      <c r="B45" s="67"/>
      <c r="C45" s="43"/>
    </row>
    <row r="46" spans="1:3">
      <c r="A46" s="68" t="s">
        <v>757</v>
      </c>
      <c r="B46" s="69" t="s">
        <v>758</v>
      </c>
      <c r="C46" s="41"/>
    </row>
    <row r="47" spans="1:3">
      <c r="A47" s="68" t="s">
        <v>759</v>
      </c>
      <c r="B47" s="69" t="s">
        <v>760</v>
      </c>
      <c r="C47" s="41"/>
    </row>
    <row r="48" spans="1:3">
      <c r="A48" s="68" t="s">
        <v>761</v>
      </c>
      <c r="B48" s="69" t="s">
        <v>762</v>
      </c>
      <c r="C48" s="41"/>
    </row>
    <row r="49" spans="1:3">
      <c r="A49" s="70" t="s">
        <v>763</v>
      </c>
      <c r="B49" s="67"/>
      <c r="C49" s="43"/>
    </row>
    <row r="50" spans="1:3">
      <c r="A50" s="68" t="s">
        <v>764</v>
      </c>
      <c r="B50" s="69" t="s">
        <v>765</v>
      </c>
      <c r="C50" s="41"/>
    </row>
    <row r="51" spans="1:3">
      <c r="A51" s="68" t="s">
        <v>766</v>
      </c>
      <c r="B51" s="69" t="s">
        <v>767</v>
      </c>
      <c r="C51" s="41"/>
    </row>
    <row r="52" spans="1:3">
      <c r="A52" s="68" t="s">
        <v>768</v>
      </c>
      <c r="B52" s="69" t="s">
        <v>769</v>
      </c>
      <c r="C52" s="41"/>
    </row>
    <row r="53" spans="1:3">
      <c r="A53" s="70" t="s">
        <v>770</v>
      </c>
      <c r="B53" s="67"/>
    </row>
    <row r="54" spans="1:3">
      <c r="A54" s="68" t="s">
        <v>771</v>
      </c>
      <c r="B54" s="67" t="s">
        <v>772</v>
      </c>
    </row>
    <row r="55" spans="1:3">
      <c r="A55" s="68" t="s">
        <v>773</v>
      </c>
      <c r="B55" s="67" t="s">
        <v>774</v>
      </c>
    </row>
    <row r="56" spans="1:3">
      <c r="A56" s="68" t="s">
        <v>775</v>
      </c>
      <c r="B56" s="67" t="s">
        <v>776</v>
      </c>
    </row>
    <row r="57" spans="1:3">
      <c r="A57" s="68" t="s">
        <v>777</v>
      </c>
      <c r="B57" s="67" t="s">
        <v>778</v>
      </c>
    </row>
    <row r="58" spans="1:3">
      <c r="A58" s="68" t="s">
        <v>779</v>
      </c>
      <c r="B58" s="67" t="s">
        <v>780</v>
      </c>
    </row>
    <row r="59" spans="1:3">
      <c r="A59" s="70" t="s">
        <v>781</v>
      </c>
      <c r="B59" s="67"/>
    </row>
    <row r="60" spans="1:3">
      <c r="A60" s="68" t="s">
        <v>782</v>
      </c>
      <c r="B60" s="67" t="s">
        <v>783</v>
      </c>
    </row>
    <row r="61" spans="1:3">
      <c r="A61" s="68" t="s">
        <v>784</v>
      </c>
      <c r="B61" s="67" t="s">
        <v>785</v>
      </c>
    </row>
    <row r="62" spans="1:3">
      <c r="A62" s="70" t="s">
        <v>786</v>
      </c>
      <c r="B62" s="67"/>
    </row>
    <row r="63" spans="1:3">
      <c r="A63" s="68" t="s">
        <v>787</v>
      </c>
      <c r="B63" s="67" t="s">
        <v>788</v>
      </c>
    </row>
    <row r="64" spans="1:3" ht="24">
      <c r="A64" s="68" t="s">
        <v>789</v>
      </c>
      <c r="B64" s="67" t="s">
        <v>790</v>
      </c>
    </row>
    <row r="65" spans="1:2">
      <c r="A65" s="68" t="s">
        <v>791</v>
      </c>
      <c r="B65" s="67" t="s">
        <v>792</v>
      </c>
    </row>
    <row r="66" spans="1:2">
      <c r="A66" s="68" t="s">
        <v>793</v>
      </c>
      <c r="B66" s="67" t="s">
        <v>794</v>
      </c>
    </row>
    <row r="67" spans="1:2">
      <c r="A67" s="68" t="s">
        <v>795</v>
      </c>
      <c r="B67" s="67" t="s">
        <v>796</v>
      </c>
    </row>
    <row r="68" spans="1:2">
      <c r="A68" s="68" t="s">
        <v>797</v>
      </c>
      <c r="B68" s="67" t="s">
        <v>798</v>
      </c>
    </row>
    <row r="69" spans="1:2">
      <c r="A69" s="70" t="s">
        <v>799</v>
      </c>
      <c r="B69" s="67"/>
    </row>
    <row r="70" spans="1:2">
      <c r="A70" s="68" t="s">
        <v>800</v>
      </c>
      <c r="B70" s="67" t="s">
        <v>801</v>
      </c>
    </row>
    <row r="71" spans="1:2">
      <c r="A71" s="68" t="s">
        <v>802</v>
      </c>
      <c r="B71" s="67" t="s">
        <v>803</v>
      </c>
    </row>
    <row r="72" spans="1:2">
      <c r="A72" s="68">
        <v>66</v>
      </c>
      <c r="B72" s="67" t="s">
        <v>804</v>
      </c>
    </row>
    <row r="73" spans="1:2">
      <c r="A73" s="70" t="s">
        <v>805</v>
      </c>
      <c r="B73" s="67"/>
    </row>
    <row r="74" spans="1:2">
      <c r="A74" s="68" t="s">
        <v>806</v>
      </c>
      <c r="B74" s="67" t="s">
        <v>805</v>
      </c>
    </row>
    <row r="75" spans="1:2">
      <c r="A75" s="70" t="s">
        <v>807</v>
      </c>
      <c r="B75" s="67"/>
    </row>
    <row r="76" spans="1:2">
      <c r="A76" s="68" t="s">
        <v>808</v>
      </c>
      <c r="B76" s="67" t="s">
        <v>809</v>
      </c>
    </row>
    <row r="77" spans="1:2">
      <c r="A77" s="68" t="s">
        <v>810</v>
      </c>
      <c r="B77" s="67" t="s">
        <v>811</v>
      </c>
    </row>
    <row r="78" spans="1:2">
      <c r="A78" s="68" t="s">
        <v>812</v>
      </c>
      <c r="B78" s="67" t="s">
        <v>813</v>
      </c>
    </row>
    <row r="79" spans="1:2">
      <c r="A79" s="68" t="s">
        <v>814</v>
      </c>
      <c r="B79" s="67" t="s">
        <v>815</v>
      </c>
    </row>
    <row r="80" spans="1:2">
      <c r="A80" s="68" t="s">
        <v>816</v>
      </c>
      <c r="B80" s="67" t="s">
        <v>817</v>
      </c>
    </row>
    <row r="81" spans="1:2">
      <c r="A81" s="68" t="s">
        <v>818</v>
      </c>
      <c r="B81" s="67" t="s">
        <v>819</v>
      </c>
    </row>
    <row r="82" spans="1:2">
      <c r="A82" s="68" t="s">
        <v>820</v>
      </c>
      <c r="B82" s="67" t="s">
        <v>821</v>
      </c>
    </row>
    <row r="83" spans="1:2">
      <c r="A83" s="70" t="s">
        <v>822</v>
      </c>
      <c r="B83" s="67"/>
    </row>
    <row r="84" spans="1:2">
      <c r="A84" s="68" t="s">
        <v>823</v>
      </c>
      <c r="B84" s="67" t="s">
        <v>824</v>
      </c>
    </row>
    <row r="85" spans="1:2">
      <c r="A85" s="68" t="s">
        <v>825</v>
      </c>
      <c r="B85" s="67" t="s">
        <v>826</v>
      </c>
    </row>
    <row r="86" spans="1:2">
      <c r="A86" s="68" t="s">
        <v>827</v>
      </c>
      <c r="B86" s="67" t="s">
        <v>828</v>
      </c>
    </row>
    <row r="87" spans="1:2">
      <c r="A87" s="68" t="s">
        <v>829</v>
      </c>
      <c r="B87" s="67" t="s">
        <v>830</v>
      </c>
    </row>
    <row r="88" spans="1:2">
      <c r="A88" s="68" t="s">
        <v>831</v>
      </c>
      <c r="B88" s="67" t="s">
        <v>832</v>
      </c>
    </row>
    <row r="89" spans="1:2">
      <c r="A89" s="68" t="s">
        <v>833</v>
      </c>
      <c r="B89" s="67" t="s">
        <v>834</v>
      </c>
    </row>
    <row r="90" spans="1:2">
      <c r="A90" s="72" t="s">
        <v>835</v>
      </c>
      <c r="B90" s="67"/>
    </row>
    <row r="91" spans="1:2">
      <c r="A91" s="68" t="s">
        <v>836</v>
      </c>
      <c r="B91" s="67" t="s">
        <v>835</v>
      </c>
    </row>
    <row r="92" spans="1:2">
      <c r="A92" s="70" t="s">
        <v>837</v>
      </c>
      <c r="B92" s="67"/>
    </row>
    <row r="93" spans="1:2">
      <c r="A93" s="68" t="s">
        <v>838</v>
      </c>
      <c r="B93" s="67" t="s">
        <v>837</v>
      </c>
    </row>
    <row r="94" spans="1:2">
      <c r="A94" s="70" t="s">
        <v>839</v>
      </c>
      <c r="B94" s="67"/>
    </row>
    <row r="95" spans="1:2">
      <c r="A95" s="68" t="s">
        <v>840</v>
      </c>
      <c r="B95" s="67" t="s">
        <v>841</v>
      </c>
    </row>
    <row r="96" spans="1:2">
      <c r="A96" s="68" t="s">
        <v>842</v>
      </c>
      <c r="B96" s="67" t="s">
        <v>843</v>
      </c>
    </row>
    <row r="97" spans="1:2">
      <c r="A97" s="68" t="s">
        <v>844</v>
      </c>
      <c r="B97" s="67" t="s">
        <v>845</v>
      </c>
    </row>
    <row r="98" spans="1:2">
      <c r="A98" s="70" t="s">
        <v>846</v>
      </c>
      <c r="B98" s="67"/>
    </row>
    <row r="99" spans="1:2">
      <c r="A99" s="68" t="s">
        <v>847</v>
      </c>
      <c r="B99" s="67" t="s">
        <v>848</v>
      </c>
    </row>
    <row r="100" spans="1:2">
      <c r="A100" s="68" t="s">
        <v>849</v>
      </c>
      <c r="B100" s="67" t="s">
        <v>850</v>
      </c>
    </row>
    <row r="101" spans="1:2">
      <c r="A101" s="68" t="s">
        <v>851</v>
      </c>
      <c r="B101" s="67" t="s">
        <v>852</v>
      </c>
    </row>
    <row r="102" spans="1:2">
      <c r="A102" s="68" t="s">
        <v>853</v>
      </c>
      <c r="B102" s="67" t="s">
        <v>854</v>
      </c>
    </row>
    <row r="103" spans="1:2">
      <c r="A103" s="70" t="s">
        <v>855</v>
      </c>
      <c r="B103" s="67"/>
    </row>
    <row r="104" spans="1:2">
      <c r="A104" s="68" t="s">
        <v>856</v>
      </c>
      <c r="B104" s="67" t="s">
        <v>857</v>
      </c>
    </row>
    <row r="105" spans="1:2">
      <c r="A105" s="68" t="s">
        <v>858</v>
      </c>
      <c r="B105" s="67" t="s">
        <v>859</v>
      </c>
    </row>
    <row r="106" spans="1:2">
      <c r="A106" s="68" t="s">
        <v>860</v>
      </c>
      <c r="B106" s="67" t="s">
        <v>861</v>
      </c>
    </row>
  </sheetData>
  <sheetProtection password="CF7A" sheet="1" objects="1" scenarios="1"/>
  <mergeCells count="1">
    <mergeCell ref="A40:B40"/>
  </mergeCells>
  <pageMargins left="0.7" right="0.7" top="0.75" bottom="0.75" header="0.3" footer="0.3"/>
  <pageSetup paperSize="9"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Cover Page</vt:lpstr>
      <vt:lpstr>Form-01</vt:lpstr>
      <vt:lpstr>Instruction</vt:lpstr>
      <vt:lpstr>Form-02</vt:lpstr>
      <vt:lpstr>Drop-down list</vt:lpstr>
      <vt:lpstr>Form-03</vt:lpstr>
      <vt:lpstr>Form-04</vt:lpstr>
      <vt:lpstr>Form-05</vt:lpstr>
      <vt:lpstr>Activities</vt:lpstr>
      <vt:lpstr>'Form-03'!Print_Titles</vt:lpstr>
      <vt:lpstr>'Form-05'!Print_Titles</vt:lpstr>
    </vt:vector>
  </TitlesOfParts>
  <Company>BOT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dc:creator>
  <cp:lastModifiedBy>Ngu Wah Lwin Oo. Daw</cp:lastModifiedBy>
  <cp:lastPrinted>2024-03-18T06:40:16Z</cp:lastPrinted>
  <dcterms:created xsi:type="dcterms:W3CDTF">2022-12-29T08:09:46Z</dcterms:created>
  <dcterms:modified xsi:type="dcterms:W3CDTF">2024-03-18T06:40:27Z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3a4d6f-7563-4bfd-a710-320428f3a219_Enabled">
    <vt:lpwstr>true</vt:lpwstr>
  </property>
  <property fmtid="{D5CDD505-2E9C-101B-9397-08002B2CF9AE}" pid="3" name="MSIP_Label_b93a4d6f-7563-4bfd-a710-320428f3a219_SetDate">
    <vt:lpwstr>2022-12-29T08:41:41Z</vt:lpwstr>
  </property>
  <property fmtid="{D5CDD505-2E9C-101B-9397-08002B2CF9AE}" pid="4" name="MSIP_Label_b93a4d6f-7563-4bfd-a710-320428f3a219_Method">
    <vt:lpwstr>Privileged</vt:lpwstr>
  </property>
  <property fmtid="{D5CDD505-2E9C-101B-9397-08002B2CF9AE}" pid="5" name="MSIP_Label_b93a4d6f-7563-4bfd-a710-320428f3a219_Name">
    <vt:lpwstr>General</vt:lpwstr>
  </property>
  <property fmtid="{D5CDD505-2E9C-101B-9397-08002B2CF9AE}" pid="6" name="MSIP_Label_b93a4d6f-7563-4bfd-a710-320428f3a219_SiteId">
    <vt:lpwstr>db27cba9-535b-4797-bd0b-1b1d889f3898</vt:lpwstr>
  </property>
  <property fmtid="{D5CDD505-2E9C-101B-9397-08002B2CF9AE}" pid="7" name="MSIP_Label_b93a4d6f-7563-4bfd-a710-320428f3a219_ActionId">
    <vt:lpwstr>eef5d158-da26-45cf-8202-ea857cb5bc48</vt:lpwstr>
  </property>
  <property fmtid="{D5CDD505-2E9C-101B-9397-08002B2CF9AE}" pid="8" name="MSIP_Label_b93a4d6f-7563-4bfd-a710-320428f3a219_ContentBits">
    <vt:lpwstr>0</vt:lpwstr>
  </property>
</Properties>
</file>